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<sst xmlns="http://schemas.openxmlformats.org/spreadsheetml/2006/main" count="477" uniqueCount="158">
  <si>
    <t>ЗАТВЕРДЖЕНО</t>
  </si>
  <si>
    <t>Наказ Міністерства фінансів України 26 серпня 2014 року №836</t>
  </si>
  <si>
    <t>ЗАТВЕРДЖЕНО:</t>
  </si>
  <si>
    <t>ПАСПОРТ</t>
  </si>
  <si>
    <t>бюджетної програми місцевого бюджету на 2018 рік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</si>
  <si>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</si>
  <si>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</si>
  <si>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</si>
  <si>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</si>
  <si>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</si>
  <si>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</si>
  <si>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</si>
  <si>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</si>
  <si>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</si>
  <si>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</si>
  <si>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</si>
  <si>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</si>
  <si>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</si>
  <si>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</si>
  <si>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</si>
  <si>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</si>
  <si>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</si>
  <si>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</si>
  <si>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</si>
  <si>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</si>
  <si>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</si>
  <si>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</si>
  <si>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</si>
  <si>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0813031</t>
  </si>
  <si>
    <t>1030</t>
  </si>
  <si>
    <t>Надання інших пільг окремим категоріям громадян відповідно до законодавства</t>
  </si>
  <si>
    <t>0813032</t>
  </si>
  <si>
    <t>1070</t>
  </si>
  <si>
    <t>Надання пільг окремим категоріям громадян з оплати послуг зв'язку</t>
  </si>
  <si>
    <t>0813033</t>
  </si>
  <si>
    <t>Компенсаційні виплати на пільговий проїзд автомобільним транспортом окремим категоріям громадян</t>
  </si>
  <si>
    <t>0813034</t>
  </si>
  <si>
    <t>Компенсаційні виплати за пільговий проїзд окремих категорій громадян на водному транспорті</t>
  </si>
  <si>
    <t>0813035</t>
  </si>
  <si>
    <t>Компенсаційні виплати за пільговий проїзд окремих категорій громадян на залізничному транспорті</t>
  </si>
  <si>
    <t>0813036</t>
  </si>
  <si>
    <t>Компенсаційні виплати на пільговий проїзд електротранспортом окремим категоріям громадян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</si>
  <si>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</si>
  <si>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</si>
  <si>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</si>
  <si>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</si>
  <si>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</si>
  <si>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</si>
  <si>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надання інших передбачених законодавством пільг окремим категоріям громадян, визначеним підпрограмою</t>
  </si>
  <si>
    <t>Проведення розрахунків за пільговий проїзд окремих категорій громадян залізничним транспортом</t>
  </si>
  <si>
    <t>Проведення розрахунків за пільговий проїзд окремих категорій громадян водним транспортом</t>
  </si>
  <si>
    <t>Забезпечення надання пільг з послуг зв'язку</t>
  </si>
  <si>
    <t>Погашення кредиторської заборгованості</t>
  </si>
  <si>
    <t>Проведення розрахунків з підприємствами автомобільного транспорту за пільговий проїзд окремих категорій громадян</t>
  </si>
  <si>
    <t>Проведення розрахунків за пільговий проїзд окремих категорій громадян електротранспортом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</si>
  <si>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</si>
  <si>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</si>
  <si>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</si>
  <si>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Міська програма "Соціальний захист на 2017-2019 роки"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</si>
  <si>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</si>
  <si>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</si>
  <si>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</si>
  <si>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</si>
  <si>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</si>
  <si>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</si>
  <si>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</si>
  <si>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видатків</t>
  </si>
  <si>
    <t>тис.грн</t>
  </si>
  <si>
    <t>звітність установ</t>
  </si>
  <si>
    <t>продукту</t>
  </si>
  <si>
    <t>кількість отримувачів пільгових послуг</t>
  </si>
  <si>
    <t>осіб</t>
  </si>
  <si>
    <t>ефективності</t>
  </si>
  <si>
    <t>середня вартість пільгових послуг</t>
  </si>
  <si>
    <t>грн</t>
  </si>
  <si>
    <t>розрахунок</t>
  </si>
  <si>
    <t>якості</t>
  </si>
  <si>
    <t>питома вага пільговиків, які отримали пільгові послуги</t>
  </si>
  <si>
    <t>%</t>
  </si>
  <si>
    <t>Обсяг видатків на погашення кредиторської заборгованості</t>
  </si>
  <si>
    <t>Відсоток погашення кредиторської заборгованості</t>
  </si>
  <si>
    <t>кількість отримувачів пільг на оплату послуг зв'язку (користування телефоном);</t>
  </si>
  <si>
    <t>кількість отримувачів пільг на оплату послуг зв'язку (встановлення телефонів).</t>
  </si>
  <si>
    <t>середньомісячна вартість витрат на надання пільг з послуг зв'язку (користування телефоном);</t>
  </si>
  <si>
    <t>середня вартість витрат на надання пільг з послуг зв'язку (встановлення телефонів).</t>
  </si>
  <si>
    <t>витрати на проведення компенсаційних виплат</t>
  </si>
  <si>
    <t>Кошторис</t>
  </si>
  <si>
    <t>кількість осіб, які мають право на пільговий проїзд автомобільним транспортом;</t>
  </si>
  <si>
    <t>кількість підприємств - отримувачів компенсації за пільговий проїзд окремих категорій громадян.</t>
  </si>
  <si>
    <t>од.</t>
  </si>
  <si>
    <t>Договір</t>
  </si>
  <si>
    <t>середньомісячний розмір компенсації за пільговий проїзд автомобільним транспортом.</t>
  </si>
  <si>
    <t>питома вага відшкодованих компенсацій до нарахованих</t>
  </si>
  <si>
    <t>кількість осіб, які мають право на пільговий проїзд водним транспортом,;</t>
  </si>
  <si>
    <t>середньомісячний розмір компенсації за пільговий проїзд водним транспортом.</t>
  </si>
  <si>
    <t>кількість осіб, які мають право на пільговий проїзд залізничним транспортом,;</t>
  </si>
  <si>
    <t>середньомісячний розмір компенсації за пільговий проїзд залізничним транспортом.</t>
  </si>
  <si>
    <t>кількість осіб, які мають право на пільговий проїзд електротранспортом,;</t>
  </si>
  <si>
    <t>середньомісячний розмір компенсації за пільговий проїзд електротранспортом.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</si>
  <si>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</si>
  <si>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</si>
  <si>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</si>
  <si>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</si>
  <si>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</si>
  <si>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</si>
  <si>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</si>
  <si>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</si>
  <si>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</si>
  <si>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</si>
  <si>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</si>
  <si>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</si>
  <si>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</si>
  <si>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</si>
  <si>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03194499_14</t>
  </si>
  <si>
    <t>25.01.2018 14:06:27</t>
  </si>
  <si>
    <t>Паспорт бюджетної програми 000000108 від 24.01.2018 15:32:12</t>
  </si>
  <si>
    <t>Паспорт бюджетної програми 000000110 від 24.01.2018 15:45:18</t>
  </si>
  <si>
    <t>Паспорт бюджетної програми 000000105 від 24.01.2018 15:13:16</t>
  </si>
  <si>
    <t>Паспорт бюджетної програми 000000107 від 24.01.2018 15:21:09</t>
  </si>
  <si>
    <t>Паспорт бюджетної програми 000000106 від 24.01.2018 15:16:43</t>
  </si>
  <si>
    <t>Паспорт бюджетної програми 000000104 від 24.01.2018 15:09:40</t>
  </si>
  <si>
    <t>Компенсаційні виплати  на пільговий проїзд електротранспортом окремим категоріям громадян</t>
  </si>
  <si>
    <t>Обсяг видатків на забезпечення санаторно-курортним лікуванням та виплату компенсації за самостійне санаторно-курортне лікування</t>
  </si>
  <si>
    <t>Обсяг видатків  на пільговий проїзд один раз на рік (один раз на два роки) залізничним,водним,повітряним або міжміським автомобільним транспортом</t>
  </si>
  <si>
    <t>тис.грн.</t>
  </si>
  <si>
    <t>Обсяг видатків на компенсацію витрат на автомобільне паливо</t>
  </si>
  <si>
    <t>Обсяг видатків на забезпечення надання інших пільг громадянам,які постраждали внаслідок аварії на ЧАЕС</t>
  </si>
  <si>
    <t>кількість отримувачів путівок на санаторно-курортне лікування</t>
  </si>
  <si>
    <t>кількість осіб,які мають право на пільговий проїзд один раз на рік(один раз на два роки) залізничним,водним,повітряним або міжміським автомобільним транспортом</t>
  </si>
  <si>
    <t>кількість отримувачів компенсації витрат на автомобільне паливо</t>
  </si>
  <si>
    <t>середня вартість санаторно-курортного лікування</t>
  </si>
  <si>
    <t>грн.</t>
  </si>
  <si>
    <t>середня вартість пільгового проїзду одни раз на рік (один раз на два роки) залізничним, водним,повітряним або міжміським автомобільним транспортом</t>
  </si>
  <si>
    <t>середній розмір компенсації витрат на автомобільне паливо</t>
  </si>
  <si>
    <t>частка пільговиків, які отримали санаторно-курортне лікування</t>
  </si>
  <si>
    <t>частка пільговиків, які отримали компенсацію витрат на автомобільне паливо</t>
  </si>
  <si>
    <t xml:space="preserve">частка пільговиків,які використали право на пільговий проїзд один раз на рік (один раз на два роки) залізничним,водним,повітряним або міжміським автомобільним транспортом </t>
  </si>
  <si>
    <t>Розрахунок до кошторису</t>
  </si>
  <si>
    <t>Дані нарахування пільг на послуги зв'язку районних управлінь</t>
  </si>
  <si>
    <t>розрахунок до кошторису</t>
  </si>
  <si>
    <t>Наказ / розпорядчий документ</t>
  </si>
  <si>
    <t xml:space="preserve">Наказ   
  </t>
  </si>
  <si>
    <t>витрати на надання пільг з послуг зв'язку (користування телефоном)</t>
  </si>
  <si>
    <t>витрати на надання пільг з послуг зв'язку (встановлення телефону)</t>
  </si>
  <si>
    <t>Забезпечення надання пільг окремим категоріям громадян з оплати послуг зв'язку,проїзду,санаторно-курортного лікування,ремонту будинків і квартир,безоплатного поховання та компенсації витрат на автомобільне паливо</t>
  </si>
  <si>
    <t>Розрахунок</t>
  </si>
  <si>
    <t>Обсяг видатків  на ремонт будинків  і квартир</t>
  </si>
  <si>
    <t>кількість осіб,які подали заяви на проведення безоплатного капітального  ремонту будинків (квартир)</t>
  </si>
  <si>
    <t>середня вартість ремонту будинків (квартир)</t>
  </si>
  <si>
    <t>частка пільговиків,яким відремонтовано будинки (квартири)</t>
  </si>
  <si>
    <t>С.М.Василенко</t>
  </si>
  <si>
    <t>В.Є.Святелик</t>
  </si>
  <si>
    <t>Обсяг бюджетних призначень/бюджетних асигнувань  -   91 080,068 тис.гривень, у тому числі загального фонду -  90 998,468   тис.гривень та спеціального фонду - 81,600  тис.гривень</t>
  </si>
  <si>
    <t xml:space="preserve">Конституція України від 28.06.96 р. № 254/96-ВР;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року № 2456 - VI;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державний бюджет України на 2018 рік" від 07.12.2017 року № 2246 - VIII 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статус ветеранів війни, гарантії їх соціального захисту" від 22.10.93 р. № 355 - ХІІ (із змінами);                                                                                                                                                                                                                                                   Закон України "Про основні засади соціального захисту ветеранів праці та  інших громадян похилого віку в Україні" від 16.12.93 р. № 3721 - ХІІ (зі змінами);                                                                                                                                         Закон України "Про жертви нацистських переслідувань" від 23.03.2000 р. № 1584 - ІІІ (зі змінами);                                                                                                                                                                                                                                     Закон Україні "Про статус ветеранів військової служби,ветеранів органів внутрішніх справ,ветеранів національної поліції і деяких інших осіб та їх соціальний захист" від 24.03.1998 р. № 203/98 - ВР (зі змінами);                          Закон України "Про соціальний  і правовий захист військовослужбовців та членів їх сімей" від 20.12.1991 р. № 2011 - ХІІ (зі змінами);                                                                                                                                                                      Закон України "Про пожежну безпеку" від 17.12.1993 р. № 3745 -ХІІ (зі змінами);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 міліцію" від 20.12.1990 р. № 565 - ХІІ (зі змінами);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прокуратуру" від 14.10.2014 р. № 1697 - VII (зі змінами);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Службу безпеки України" від 25.03.1992 р. № 2229 - ХІІ (зі змінами);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статус і соціальний захист громадян,які постраждали внаслідок Чорнобильської катастрофи" від 28.02.1991р. № 796 - ХІІ (зі змінами);                                                                                                                               Закон України "Про внесення змін та визнання таким,що втратили чинність,деяких законодавчих актів України" від 28.12.2014 р. № 76 -VIIІ (зі змінами);                                                                                                                                             Постанова Кабінету Міністрів України від 17.05.1993 р. № 354 "Про безоплатний проїзд пенсіонерів на транспорті загального користування зі змінами" ;                                                                                                                                   Постанова Кабінету Міністрів України від 04.03.2002 р. № 256 "Про затвердження Порядку фінансування видатків місцевих бюджетів та здійснення заходів з виконання державних програм соціального захисту населення за рахунок субвенцій з державного бюджету" (зі змінами);                                                                                                                                                                                                                                                                                                              Постанова Кабінету Міністрів України від 29.01.2003 р. № 117 "Про Єдиний державний автоматизований реєстр осіб,які мають право на пільги " (зі змінами).                                                                                                                         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бюджетів";                                                                                               Міська програма "Соціальний захист на 2017 - 2019 роки", затверджена рішенням Миколаївської міської ради від 23.12.2016 р. № 13/10 (зі змінами);                                                                                                                                        Рішення виконавчого комітету Миколаївської міської ради від  14.08.2017р. № 673;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 Миколаївської міської ради від  19.12.2017 р. № 1024;                                                                                                                                                                                                                                                            Рішення Миколаївської міської ради "Про міський бюджет міста Миколаєва на 2018 рік" від 21.12.2017 № 32/17;                                                                                                                                                                                                     Рішення Миколаївської міської ради  від 07.06.2018 р. № 38/4;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</si>
  <si>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Департаменту фінансів Миколаївської міської ради 13.02.2018 року № 19/11( у редакції наказу департаменту праці та соціального захисту населення Миколаївської міської ради від         та департаменту фінансів Миколаївської міської ради  від          .06.2018 р. №        /        )   </t>
  </si>
  <si>
    <t>Директор  департаменту праці та соціального захисту населення Миколаївської міської ради</t>
  </si>
  <si>
    <t>Директор  департаменту фінансів Миколаївської міської ради</t>
  </si>
  <si>
    <t>Департаменту праці та соціального захисту населення Миколаївської міської ради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</si>
</sst>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&quot;    &quot;"/>
    <numFmt numFmtId="166" formatCode="0.000"/>
    <numFmt numFmtId="167" formatCode="#,##0.0000"/>
    <numFmt numFmtId="168" formatCode="0&quot;     &quot;"/>
    <numFmt numFmtId="169" formatCode="[$-FC19]d\ mmmm\ yyyy\ &quot;г.&quot;"/>
  </numFmts>
  <fonts count="44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11" xfId="0" applyBorder="1" applyAlignment="1">
      <alignment horizontal="left" wrapText="1"/>
    </xf>
    <xf numFmtId="0" fontId="6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165" fontId="6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165" fontId="0" fillId="3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/>
    </xf>
    <xf numFmtId="168" fontId="6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167" fontId="6" fillId="33" borderId="0" xfId="0" applyNumberFormat="1" applyFont="1" applyFill="1" applyBorder="1" applyAlignment="1">
      <alignment horizontal="right" vertical="center" wrapText="1"/>
    </xf>
    <xf numFmtId="166" fontId="6" fillId="33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wrapText="1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166" fontId="0" fillId="0" borderId="13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166" fontId="0" fillId="0" borderId="16" xfId="0" applyNumberFormat="1" applyFont="1" applyBorder="1" applyAlignment="1">
      <alignment horizontal="right" vertical="center" wrapText="1"/>
    </xf>
    <xf numFmtId="166" fontId="0" fillId="0" borderId="17" xfId="0" applyNumberFormat="1" applyFont="1" applyBorder="1" applyAlignment="1">
      <alignment horizontal="right" vertical="center" wrapText="1"/>
    </xf>
    <xf numFmtId="166" fontId="0" fillId="0" borderId="13" xfId="0" applyNumberFormat="1" applyBorder="1" applyAlignment="1">
      <alignment horizontal="right" vertical="center" wrapText="1"/>
    </xf>
    <xf numFmtId="1" fontId="0" fillId="0" borderId="13" xfId="0" applyNumberFormat="1" applyBorder="1" applyAlignment="1">
      <alignment horizontal="center" vertical="center" wrapText="1"/>
    </xf>
    <xf numFmtId="166" fontId="0" fillId="33" borderId="16" xfId="0" applyNumberFormat="1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66" fontId="0" fillId="33" borderId="13" xfId="0" applyNumberForma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166" fontId="6" fillId="33" borderId="16" xfId="0" applyNumberFormat="1" applyFont="1" applyFill="1" applyBorder="1" applyAlignment="1">
      <alignment horizontal="right" vertical="center" wrapText="1"/>
    </xf>
    <xf numFmtId="0" fontId="6" fillId="33" borderId="16" xfId="0" applyFont="1" applyFill="1" applyBorder="1" applyAlignment="1">
      <alignment horizontal="right" vertical="center" wrapText="1"/>
    </xf>
    <xf numFmtId="166" fontId="6" fillId="33" borderId="13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top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" fontId="6" fillId="0" borderId="19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166" fontId="0" fillId="0" borderId="13" xfId="0" applyNumberFormat="1" applyFont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1" fontId="6" fillId="0" borderId="13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 wrapText="1"/>
    </xf>
    <xf numFmtId="166" fontId="6" fillId="0" borderId="13" xfId="0" applyNumberFormat="1" applyFont="1" applyBorder="1" applyAlignment="1">
      <alignment horizontal="right" vertical="center" wrapText="1"/>
    </xf>
    <xf numFmtId="166" fontId="6" fillId="0" borderId="16" xfId="0" applyNumberFormat="1" applyFont="1" applyBorder="1" applyAlignment="1">
      <alignment horizontal="righ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 wrapText="1"/>
    </xf>
    <xf numFmtId="0" fontId="6" fillId="0" borderId="33" xfId="0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167" fontId="6" fillId="33" borderId="16" xfId="0" applyNumberFormat="1" applyFont="1" applyFill="1" applyBorder="1" applyAlignment="1">
      <alignment horizontal="right" vertical="center" wrapText="1"/>
    </xf>
    <xf numFmtId="167" fontId="6" fillId="33" borderId="13" xfId="0" applyNumberFormat="1" applyFont="1" applyFill="1" applyBorder="1" applyAlignment="1">
      <alignment horizontal="right" vertical="center" wrapText="1"/>
    </xf>
    <xf numFmtId="0" fontId="0" fillId="33" borderId="13" xfId="0" applyFill="1" applyBorder="1" applyAlignment="1">
      <alignment horizontal="right" vertical="center" wrapText="1"/>
    </xf>
    <xf numFmtId="1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11" xfId="0" applyBorder="1" applyAlignment="1">
      <alignment horizontal="left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234"/>
  <sheetViews>
    <sheetView tabSelected="1" zoomScalePageLayoutView="0" workbookViewId="0" topLeftCell="A1">
      <selection activeCell="M6" sqref="M6:R6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1" width="11.66015625" style="1" customWidth="1"/>
    <col min="12" max="12" width="10.83203125" style="1" customWidth="1"/>
    <col min="13" max="16" width="11.66015625" style="1" customWidth="1"/>
    <col min="17" max="17" width="15" style="1" customWidth="1"/>
    <col min="18" max="18" width="18.33203125" style="0" customWidth="1"/>
  </cols>
  <sheetData>
    <row r="1" s="1" customFormat="1" ht="10.5" customHeight="1">
      <c r="Q1" s="2" t="s">
        <v>0</v>
      </c>
    </row>
    <row r="2" s="1" customFormat="1" ht="12.75" customHeight="1">
      <c r="Q2" s="2" t="s">
        <v>1</v>
      </c>
    </row>
    <row r="3" s="1" customFormat="1" ht="9" customHeight="1"/>
    <row r="4" s="1" customFormat="1" ht="12.75" customHeight="1">
      <c r="M4" s="3" t="s">
        <v>2</v>
      </c>
    </row>
    <row r="5" spans="13:15" ht="12.75" customHeight="1">
      <c r="M5" s="141" t="s">
        <v>140</v>
      </c>
      <c r="N5" s="141"/>
      <c r="O5" s="141"/>
    </row>
    <row r="6" spans="13:18" ht="27" customHeight="1">
      <c r="M6" s="142" t="s">
        <v>157</v>
      </c>
      <c r="N6" s="142"/>
      <c r="O6" s="142"/>
      <c r="P6" s="142"/>
      <c r="Q6" s="142"/>
      <c r="R6" s="142"/>
    </row>
    <row r="7" spans="13:18" ht="15" customHeight="1">
      <c r="M7" s="143" t="s">
        <v>141</v>
      </c>
      <c r="N7" s="143"/>
      <c r="O7" s="143"/>
      <c r="P7" s="143"/>
      <c r="Q7" s="143"/>
      <c r="R7" s="143"/>
    </row>
    <row r="8" spans="13:18" ht="69" customHeight="1">
      <c r="M8" s="142" t="s">
        <v>154</v>
      </c>
      <c r="N8" s="142"/>
      <c r="O8" s="142"/>
      <c r="P8" s="142"/>
      <c r="Q8" s="142"/>
      <c r="R8" s="142"/>
    </row>
    <row r="9" spans="1:17" ht="15.75" customHeight="1">
      <c r="A9" s="134" t="s">
        <v>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</row>
    <row r="10" spans="1:17" ht="15.75" customHeight="1">
      <c r="A10" s="135" t="s">
        <v>4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</row>
    <row r="12" ht="11.25" customHeight="1" hidden="1"/>
    <row r="14" spans="1:17" ht="10.5" customHeight="1">
      <c r="A14" s="4" t="s">
        <v>5</v>
      </c>
      <c r="B14" s="136">
        <v>800000</v>
      </c>
      <c r="C14" s="136"/>
      <c r="E14" s="129" t="s">
        <v>6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2:17" ht="10.5" customHeight="1">
      <c r="B15" s="63" t="s">
        <v>7</v>
      </c>
      <c r="C15" s="63"/>
      <c r="E15" s="130" t="s">
        <v>8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</row>
    <row r="17" spans="1:17" ht="10.5" customHeight="1">
      <c r="A17" s="4" t="s">
        <v>9</v>
      </c>
      <c r="B17" s="136">
        <v>810000</v>
      </c>
      <c r="C17" s="136"/>
      <c r="E17" s="129" t="s">
        <v>6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2:17" ht="10.5" customHeight="1">
      <c r="B18" s="63" t="s">
        <v>7</v>
      </c>
      <c r="C18" s="63"/>
      <c r="E18" s="130" t="s">
        <v>10</v>
      </c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  <row r="20" spans="1:17" ht="21.75" customHeight="1">
      <c r="A20" s="4" t="s">
        <v>11</v>
      </c>
      <c r="B20" s="139" t="s">
        <v>12</v>
      </c>
      <c r="C20" s="139"/>
      <c r="E20" s="140"/>
      <c r="F20" s="140"/>
      <c r="H20" s="129" t="s">
        <v>13</v>
      </c>
      <c r="I20" s="129"/>
      <c r="J20" s="129"/>
      <c r="K20" s="129"/>
      <c r="L20" s="129"/>
      <c r="M20" s="129"/>
      <c r="N20" s="129"/>
      <c r="O20" s="129"/>
      <c r="P20" s="129"/>
      <c r="Q20" s="129"/>
    </row>
    <row r="21" spans="2:17" ht="10.5" customHeight="1">
      <c r="B21" s="63" t="s">
        <v>7</v>
      </c>
      <c r="C21" s="63"/>
      <c r="E21" s="6" t="s">
        <v>14</v>
      </c>
      <c r="F21" s="7" t="s">
        <v>15</v>
      </c>
      <c r="H21" s="130" t="s">
        <v>16</v>
      </c>
      <c r="I21" s="130"/>
      <c r="J21" s="130"/>
      <c r="K21" s="130"/>
      <c r="L21" s="130"/>
      <c r="M21" s="130"/>
      <c r="N21" s="130"/>
      <c r="O21" s="130"/>
      <c r="P21" s="130"/>
      <c r="Q21" s="130"/>
    </row>
    <row r="23" spans="1:17" ht="10.5" customHeight="1">
      <c r="A23" s="4" t="s">
        <v>17</v>
      </c>
      <c r="B23" s="131" t="s">
        <v>152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</row>
    <row r="25" spans="1:17" ht="10.5" customHeight="1">
      <c r="A25" s="8" t="s">
        <v>18</v>
      </c>
      <c r="B25" s="132" t="s">
        <v>19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</row>
    <row r="26" spans="2:17" ht="11.25" customHeight="1">
      <c r="B26" s="137" t="s">
        <v>153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</row>
    <row r="27" spans="2:17" ht="10.5" customHeight="1"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</row>
    <row r="28" spans="2:17" ht="11.25" customHeight="1"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</row>
    <row r="29" spans="2:17" ht="228.75" customHeight="1"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</row>
    <row r="30" spans="1:17" ht="21" customHeight="1">
      <c r="A30" s="4" t="s">
        <v>20</v>
      </c>
      <c r="B30" s="133" t="s">
        <v>21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</row>
    <row r="31" spans="1:17" ht="33" customHeight="1">
      <c r="A31" s="9"/>
      <c r="B31" s="124" t="s">
        <v>144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</row>
    <row r="32" spans="1:17" ht="33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7" ht="33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5" spans="1:2" ht="10.5" customHeight="1">
      <c r="A35" s="4" t="s">
        <v>22</v>
      </c>
      <c r="B35" s="4" t="s">
        <v>23</v>
      </c>
    </row>
    <row r="36" spans="1:17" ht="10.5" customHeight="1">
      <c r="A36" s="127" t="s">
        <v>24</v>
      </c>
      <c r="B36" s="127"/>
      <c r="C36" s="10" t="s">
        <v>25</v>
      </c>
      <c r="D36" s="10" t="s">
        <v>26</v>
      </c>
      <c r="E36" s="128" t="s">
        <v>27</v>
      </c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</row>
    <row r="37" spans="1:17" ht="10.5" customHeight="1">
      <c r="A37" s="118">
        <v>1</v>
      </c>
      <c r="B37" s="118"/>
      <c r="C37" s="11" t="s">
        <v>28</v>
      </c>
      <c r="D37" s="11" t="s">
        <v>29</v>
      </c>
      <c r="E37" s="119" t="s">
        <v>30</v>
      </c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</row>
    <row r="38" spans="1:17" ht="10.5" customHeight="1">
      <c r="A38" s="118">
        <v>2</v>
      </c>
      <c r="B38" s="118"/>
      <c r="C38" s="11" t="s">
        <v>31</v>
      </c>
      <c r="D38" s="11" t="s">
        <v>32</v>
      </c>
      <c r="E38" s="119" t="s">
        <v>33</v>
      </c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</row>
    <row r="39" spans="1:17" ht="10.5" customHeight="1">
      <c r="A39" s="118">
        <v>3</v>
      </c>
      <c r="B39" s="118"/>
      <c r="C39" s="11" t="s">
        <v>34</v>
      </c>
      <c r="D39" s="11" t="s">
        <v>32</v>
      </c>
      <c r="E39" s="119" t="s">
        <v>35</v>
      </c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</row>
    <row r="40" spans="1:17" ht="10.5" customHeight="1">
      <c r="A40" s="118">
        <v>4</v>
      </c>
      <c r="B40" s="118"/>
      <c r="C40" s="11" t="s">
        <v>36</v>
      </c>
      <c r="D40" s="11" t="s">
        <v>32</v>
      </c>
      <c r="E40" s="119" t="s">
        <v>37</v>
      </c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</row>
    <row r="41" spans="1:17" ht="10.5" customHeight="1">
      <c r="A41" s="118">
        <v>5</v>
      </c>
      <c r="B41" s="118"/>
      <c r="C41" s="11" t="s">
        <v>38</v>
      </c>
      <c r="D41" s="11" t="s">
        <v>32</v>
      </c>
      <c r="E41" s="119" t="s">
        <v>39</v>
      </c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</row>
    <row r="42" spans="1:17" ht="10.5" customHeight="1">
      <c r="A42" s="118">
        <v>6</v>
      </c>
      <c r="B42" s="118"/>
      <c r="C42" s="11" t="s">
        <v>40</v>
      </c>
      <c r="D42" s="11" t="s">
        <v>32</v>
      </c>
      <c r="E42" s="119" t="s">
        <v>41</v>
      </c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</row>
    <row r="43" spans="1:17" ht="10.5" customHeight="1">
      <c r="A43" s="45"/>
      <c r="B43" s="45"/>
      <c r="C43" s="46"/>
      <c r="D43" s="46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spans="1:17" ht="10.5" customHeight="1">
      <c r="A44" s="45"/>
      <c r="B44" s="45"/>
      <c r="C44" s="46"/>
      <c r="D44" s="46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  <row r="46" spans="1:17" ht="10.5" customHeight="1">
      <c r="A46" s="4" t="s">
        <v>42</v>
      </c>
      <c r="Q46" s="4" t="s">
        <v>43</v>
      </c>
    </row>
    <row r="47" spans="1:17" ht="10.5" customHeight="1">
      <c r="A47" s="120" t="s">
        <v>24</v>
      </c>
      <c r="B47" s="120"/>
      <c r="C47" s="122" t="s">
        <v>25</v>
      </c>
      <c r="D47" s="122" t="s">
        <v>26</v>
      </c>
      <c r="E47" s="81" t="s">
        <v>44</v>
      </c>
      <c r="F47" s="81"/>
      <c r="G47" s="81"/>
      <c r="H47" s="81"/>
      <c r="I47" s="81"/>
      <c r="J47" s="81"/>
      <c r="K47" s="81"/>
      <c r="L47" s="81" t="s">
        <v>45</v>
      </c>
      <c r="M47" s="81"/>
      <c r="N47" s="81" t="s">
        <v>46</v>
      </c>
      <c r="O47" s="81"/>
      <c r="P47" s="125" t="s">
        <v>47</v>
      </c>
      <c r="Q47" s="125"/>
    </row>
    <row r="48" spans="1:17" ht="10.5" customHeight="1">
      <c r="A48" s="79"/>
      <c r="B48" s="121"/>
      <c r="C48" s="123"/>
      <c r="D48" s="123"/>
      <c r="E48" s="82"/>
      <c r="F48" s="80"/>
      <c r="G48" s="80"/>
      <c r="H48" s="80"/>
      <c r="I48" s="80"/>
      <c r="J48" s="80"/>
      <c r="K48" s="80"/>
      <c r="L48" s="82"/>
      <c r="M48" s="80"/>
      <c r="N48" s="82"/>
      <c r="O48" s="80"/>
      <c r="P48" s="123"/>
      <c r="Q48" s="126"/>
    </row>
    <row r="49" spans="1:17" ht="10.5" customHeight="1">
      <c r="A49" s="66">
        <v>1</v>
      </c>
      <c r="B49" s="66"/>
      <c r="C49" s="12">
        <v>2</v>
      </c>
      <c r="D49" s="12">
        <v>3</v>
      </c>
      <c r="E49" s="114">
        <v>4</v>
      </c>
      <c r="F49" s="114"/>
      <c r="G49" s="114"/>
      <c r="H49" s="114"/>
      <c r="I49" s="114"/>
      <c r="J49" s="114"/>
      <c r="K49" s="114"/>
      <c r="L49" s="114">
        <v>5</v>
      </c>
      <c r="M49" s="114"/>
      <c r="N49" s="114">
        <v>6</v>
      </c>
      <c r="O49" s="114"/>
      <c r="P49" s="68">
        <v>7</v>
      </c>
      <c r="Q49" s="68"/>
    </row>
    <row r="50" spans="1:17" ht="10.5" customHeight="1">
      <c r="A50" s="58">
        <v>1</v>
      </c>
      <c r="B50" s="58"/>
      <c r="C50" s="13" t="s">
        <v>28</v>
      </c>
      <c r="D50" s="14">
        <v>1030</v>
      </c>
      <c r="E50" s="59" t="s">
        <v>30</v>
      </c>
      <c r="F50" s="59"/>
      <c r="G50" s="59"/>
      <c r="H50" s="59"/>
      <c r="I50" s="59"/>
      <c r="J50" s="59"/>
      <c r="K50" s="59"/>
      <c r="L50" s="60">
        <v>1241.195</v>
      </c>
      <c r="M50" s="60"/>
      <c r="N50" s="60">
        <v>81.6</v>
      </c>
      <c r="O50" s="60"/>
      <c r="P50" s="62">
        <f>1241.195+N50</f>
        <v>1322.7949999999998</v>
      </c>
      <c r="Q50" s="62"/>
    </row>
    <row r="51" spans="1:17" ht="24.75" customHeight="1">
      <c r="A51" s="54">
        <v>1</v>
      </c>
      <c r="B51" s="54"/>
      <c r="C51" s="15" t="s">
        <v>28</v>
      </c>
      <c r="D51" s="16">
        <v>1030</v>
      </c>
      <c r="E51" s="48" t="s">
        <v>48</v>
      </c>
      <c r="F51" s="48"/>
      <c r="G51" s="48"/>
      <c r="H51" s="48"/>
      <c r="I51" s="48"/>
      <c r="J51" s="48"/>
      <c r="K51" s="48"/>
      <c r="L51" s="55">
        <v>1241.195</v>
      </c>
      <c r="M51" s="55"/>
      <c r="N51" s="55">
        <v>81.6</v>
      </c>
      <c r="O51" s="55"/>
      <c r="P51" s="57">
        <f>1241.195+N51</f>
        <v>1322.7949999999998</v>
      </c>
      <c r="Q51" s="57"/>
    </row>
    <row r="52" spans="1:17" ht="18.75" customHeight="1">
      <c r="A52" s="58">
        <v>2</v>
      </c>
      <c r="B52" s="58"/>
      <c r="C52" s="13" t="s">
        <v>31</v>
      </c>
      <c r="D52" s="14">
        <v>1070</v>
      </c>
      <c r="E52" s="59" t="s">
        <v>33</v>
      </c>
      <c r="F52" s="59"/>
      <c r="G52" s="59"/>
      <c r="H52" s="59"/>
      <c r="I52" s="59"/>
      <c r="J52" s="59"/>
      <c r="K52" s="59"/>
      <c r="L52" s="60">
        <v>2393.273</v>
      </c>
      <c r="M52" s="60"/>
      <c r="N52" s="61"/>
      <c r="O52" s="61"/>
      <c r="P52" s="62">
        <f>L52</f>
        <v>2393.273</v>
      </c>
      <c r="Q52" s="62"/>
    </row>
    <row r="53" spans="1:17" ht="17.25" customHeight="1">
      <c r="A53" s="54">
        <v>1</v>
      </c>
      <c r="B53" s="54"/>
      <c r="C53" s="15" t="s">
        <v>31</v>
      </c>
      <c r="D53" s="16">
        <v>1070</v>
      </c>
      <c r="E53" s="48" t="s">
        <v>51</v>
      </c>
      <c r="F53" s="48"/>
      <c r="G53" s="48"/>
      <c r="H53" s="48"/>
      <c r="I53" s="48"/>
      <c r="J53" s="48"/>
      <c r="K53" s="48"/>
      <c r="L53" s="55">
        <v>1402.733</v>
      </c>
      <c r="M53" s="55"/>
      <c r="N53" s="56"/>
      <c r="O53" s="56"/>
      <c r="P53" s="57">
        <f>L53</f>
        <v>1402.733</v>
      </c>
      <c r="Q53" s="57"/>
    </row>
    <row r="54" spans="1:17" ht="15" customHeight="1">
      <c r="A54" s="54">
        <v>2</v>
      </c>
      <c r="B54" s="54"/>
      <c r="C54" s="15" t="s">
        <v>31</v>
      </c>
      <c r="D54" s="16">
        <v>1070</v>
      </c>
      <c r="E54" s="48" t="s">
        <v>52</v>
      </c>
      <c r="F54" s="48"/>
      <c r="G54" s="48"/>
      <c r="H54" s="48"/>
      <c r="I54" s="48"/>
      <c r="J54" s="48"/>
      <c r="K54" s="48"/>
      <c r="L54" s="55">
        <v>990.54</v>
      </c>
      <c r="M54" s="55"/>
      <c r="N54" s="56"/>
      <c r="O54" s="56"/>
      <c r="P54" s="57">
        <v>990.54</v>
      </c>
      <c r="Q54" s="57"/>
    </row>
    <row r="55" spans="1:17" ht="22.5" customHeight="1">
      <c r="A55" s="58">
        <v>3</v>
      </c>
      <c r="B55" s="58"/>
      <c r="C55" s="13" t="s">
        <v>34</v>
      </c>
      <c r="D55" s="14">
        <v>1070</v>
      </c>
      <c r="E55" s="59" t="s">
        <v>35</v>
      </c>
      <c r="F55" s="59"/>
      <c r="G55" s="59"/>
      <c r="H55" s="59"/>
      <c r="I55" s="59"/>
      <c r="J55" s="59"/>
      <c r="K55" s="59"/>
      <c r="L55" s="60">
        <v>15900</v>
      </c>
      <c r="M55" s="60"/>
      <c r="N55" s="61"/>
      <c r="O55" s="61"/>
      <c r="P55" s="62">
        <v>15900</v>
      </c>
      <c r="Q55" s="62"/>
    </row>
    <row r="56" spans="1:17" ht="21" customHeight="1">
      <c r="A56" s="54">
        <v>1</v>
      </c>
      <c r="B56" s="54"/>
      <c r="C56" s="15" t="s">
        <v>34</v>
      </c>
      <c r="D56" s="16">
        <v>1070</v>
      </c>
      <c r="E56" s="48" t="s">
        <v>53</v>
      </c>
      <c r="F56" s="48"/>
      <c r="G56" s="48"/>
      <c r="H56" s="48"/>
      <c r="I56" s="48"/>
      <c r="J56" s="48"/>
      <c r="K56" s="48"/>
      <c r="L56" s="55">
        <v>15900</v>
      </c>
      <c r="M56" s="55"/>
      <c r="N56" s="56"/>
      <c r="O56" s="56"/>
      <c r="P56" s="57">
        <v>15900</v>
      </c>
      <c r="Q56" s="57"/>
    </row>
    <row r="57" spans="1:17" ht="21.75" customHeight="1">
      <c r="A57" s="58">
        <v>4</v>
      </c>
      <c r="B57" s="58"/>
      <c r="C57" s="13" t="s">
        <v>36</v>
      </c>
      <c r="D57" s="14">
        <v>1070</v>
      </c>
      <c r="E57" s="59" t="s">
        <v>37</v>
      </c>
      <c r="F57" s="59"/>
      <c r="G57" s="59"/>
      <c r="H57" s="59"/>
      <c r="I57" s="59"/>
      <c r="J57" s="59"/>
      <c r="K57" s="59"/>
      <c r="L57" s="60">
        <v>1500</v>
      </c>
      <c r="M57" s="60"/>
      <c r="N57" s="61"/>
      <c r="O57" s="61"/>
      <c r="P57" s="62">
        <v>1500</v>
      </c>
      <c r="Q57" s="62"/>
    </row>
    <row r="58" spans="1:17" ht="16.5" customHeight="1">
      <c r="A58" s="54">
        <v>1</v>
      </c>
      <c r="B58" s="54"/>
      <c r="C58" s="15" t="s">
        <v>36</v>
      </c>
      <c r="D58" s="16">
        <v>1070</v>
      </c>
      <c r="E58" s="48" t="s">
        <v>50</v>
      </c>
      <c r="F58" s="48"/>
      <c r="G58" s="48"/>
      <c r="H58" s="48"/>
      <c r="I58" s="48"/>
      <c r="J58" s="48"/>
      <c r="K58" s="48"/>
      <c r="L58" s="55">
        <v>1500</v>
      </c>
      <c r="M58" s="55"/>
      <c r="N58" s="56"/>
      <c r="O58" s="56"/>
      <c r="P58" s="57">
        <v>1500</v>
      </c>
      <c r="Q58" s="57"/>
    </row>
    <row r="59" spans="1:17" ht="23.25" customHeight="1">
      <c r="A59" s="58">
        <v>5</v>
      </c>
      <c r="B59" s="58"/>
      <c r="C59" s="13" t="s">
        <v>38</v>
      </c>
      <c r="D59" s="14">
        <v>1070</v>
      </c>
      <c r="E59" s="59" t="s">
        <v>39</v>
      </c>
      <c r="F59" s="59"/>
      <c r="G59" s="59"/>
      <c r="H59" s="59"/>
      <c r="I59" s="59"/>
      <c r="J59" s="59"/>
      <c r="K59" s="59"/>
      <c r="L59" s="60">
        <v>2200</v>
      </c>
      <c r="M59" s="60"/>
      <c r="N59" s="61"/>
      <c r="O59" s="61"/>
      <c r="P59" s="62">
        <v>2200</v>
      </c>
      <c r="Q59" s="62"/>
    </row>
    <row r="60" spans="1:17" ht="18.75" customHeight="1">
      <c r="A60" s="54">
        <v>1</v>
      </c>
      <c r="B60" s="54"/>
      <c r="C60" s="15" t="s">
        <v>38</v>
      </c>
      <c r="D60" s="16">
        <v>1070</v>
      </c>
      <c r="E60" s="48" t="s">
        <v>49</v>
      </c>
      <c r="F60" s="48"/>
      <c r="G60" s="48"/>
      <c r="H60" s="48"/>
      <c r="I60" s="48"/>
      <c r="J60" s="48"/>
      <c r="K60" s="48"/>
      <c r="L60" s="55">
        <v>2200</v>
      </c>
      <c r="M60" s="55"/>
      <c r="N60" s="56"/>
      <c r="O60" s="56"/>
      <c r="P60" s="57">
        <v>2200</v>
      </c>
      <c r="Q60" s="57"/>
    </row>
    <row r="61" spans="1:17" ht="10.5" customHeight="1">
      <c r="A61" s="58">
        <v>6</v>
      </c>
      <c r="B61" s="58"/>
      <c r="C61" s="13" t="s">
        <v>40</v>
      </c>
      <c r="D61" s="14">
        <v>1070</v>
      </c>
      <c r="E61" s="59" t="s">
        <v>41</v>
      </c>
      <c r="F61" s="59"/>
      <c r="G61" s="59"/>
      <c r="H61" s="59"/>
      <c r="I61" s="59"/>
      <c r="J61" s="59"/>
      <c r="K61" s="59"/>
      <c r="L61" s="60">
        <f>55000+12764</f>
        <v>67764</v>
      </c>
      <c r="M61" s="60"/>
      <c r="N61" s="61"/>
      <c r="O61" s="61"/>
      <c r="P61" s="62">
        <f>L61</f>
        <v>67764</v>
      </c>
      <c r="Q61" s="62"/>
    </row>
    <row r="62" spans="1:17" ht="21.75" customHeight="1">
      <c r="A62" s="54">
        <v>1</v>
      </c>
      <c r="B62" s="54"/>
      <c r="C62" s="15" t="s">
        <v>40</v>
      </c>
      <c r="D62" s="16">
        <v>1070</v>
      </c>
      <c r="E62" s="48" t="s">
        <v>54</v>
      </c>
      <c r="F62" s="48"/>
      <c r="G62" s="48"/>
      <c r="H62" s="48"/>
      <c r="I62" s="48"/>
      <c r="J62" s="48"/>
      <c r="K62" s="48"/>
      <c r="L62" s="55">
        <f>55000+12764</f>
        <v>67764</v>
      </c>
      <c r="M62" s="55"/>
      <c r="N62" s="56"/>
      <c r="O62" s="56"/>
      <c r="P62" s="57">
        <f>L62</f>
        <v>67764</v>
      </c>
      <c r="Q62" s="57"/>
    </row>
    <row r="63" spans="1:17" ht="21.75" customHeight="1" hidden="1">
      <c r="A63" s="54">
        <v>6</v>
      </c>
      <c r="B63" s="54"/>
      <c r="C63" s="15" t="s">
        <v>34</v>
      </c>
      <c r="D63" s="16">
        <v>1070</v>
      </c>
      <c r="E63" s="48" t="s">
        <v>53</v>
      </c>
      <c r="F63" s="48"/>
      <c r="G63" s="48"/>
      <c r="H63" s="48"/>
      <c r="I63" s="48"/>
      <c r="J63" s="48"/>
      <c r="K63" s="48"/>
      <c r="L63" s="55">
        <v>15900</v>
      </c>
      <c r="M63" s="55"/>
      <c r="N63" s="56"/>
      <c r="O63" s="56"/>
      <c r="P63" s="57">
        <v>15900</v>
      </c>
      <c r="Q63" s="57"/>
    </row>
    <row r="64" spans="1:17" ht="21.75" customHeight="1" hidden="1">
      <c r="A64" s="58"/>
      <c r="B64" s="58"/>
      <c r="C64" s="13" t="s">
        <v>40</v>
      </c>
      <c r="D64" s="14">
        <v>1070</v>
      </c>
      <c r="E64" s="59" t="s">
        <v>41</v>
      </c>
      <c r="F64" s="59"/>
      <c r="G64" s="59"/>
      <c r="H64" s="59"/>
      <c r="I64" s="59"/>
      <c r="J64" s="59"/>
      <c r="K64" s="59"/>
      <c r="L64" s="60">
        <v>55000</v>
      </c>
      <c r="M64" s="60"/>
      <c r="N64" s="61"/>
      <c r="O64" s="61"/>
      <c r="P64" s="62">
        <v>55000</v>
      </c>
      <c r="Q64" s="62"/>
    </row>
    <row r="65" spans="1:17" ht="21.75" customHeight="1" hidden="1">
      <c r="A65" s="58"/>
      <c r="B65" s="58"/>
      <c r="C65" s="13" t="s">
        <v>38</v>
      </c>
      <c r="D65" s="14">
        <v>1070</v>
      </c>
      <c r="E65" s="59" t="s">
        <v>39</v>
      </c>
      <c r="F65" s="59"/>
      <c r="G65" s="59"/>
      <c r="H65" s="59"/>
      <c r="I65" s="59"/>
      <c r="J65" s="59"/>
      <c r="K65" s="59"/>
      <c r="L65" s="60">
        <v>2200</v>
      </c>
      <c r="M65" s="60"/>
      <c r="N65" s="61"/>
      <c r="O65" s="61"/>
      <c r="P65" s="62">
        <v>2200</v>
      </c>
      <c r="Q65" s="62"/>
    </row>
    <row r="66" spans="1:17" ht="21.75" customHeight="1" hidden="1">
      <c r="A66" s="54">
        <v>2</v>
      </c>
      <c r="B66" s="54"/>
      <c r="C66" s="15" t="s">
        <v>38</v>
      </c>
      <c r="D66" s="16">
        <v>1070</v>
      </c>
      <c r="E66" s="48" t="s">
        <v>49</v>
      </c>
      <c r="F66" s="48"/>
      <c r="G66" s="48"/>
      <c r="H66" s="48"/>
      <c r="I66" s="48"/>
      <c r="J66" s="48"/>
      <c r="K66" s="48"/>
      <c r="L66" s="55">
        <v>2200</v>
      </c>
      <c r="M66" s="55"/>
      <c r="N66" s="56"/>
      <c r="O66" s="56"/>
      <c r="P66" s="57">
        <v>2200</v>
      </c>
      <c r="Q66" s="57"/>
    </row>
    <row r="67" spans="1:17" ht="21.75" customHeight="1" hidden="1">
      <c r="A67" s="54">
        <v>7</v>
      </c>
      <c r="B67" s="54"/>
      <c r="C67" s="15" t="s">
        <v>40</v>
      </c>
      <c r="D67" s="16">
        <v>1070</v>
      </c>
      <c r="E67" s="48" t="s">
        <v>54</v>
      </c>
      <c r="F67" s="48"/>
      <c r="G67" s="48"/>
      <c r="H67" s="48"/>
      <c r="I67" s="48"/>
      <c r="J67" s="48"/>
      <c r="K67" s="48"/>
      <c r="L67" s="55">
        <v>55000</v>
      </c>
      <c r="M67" s="55"/>
      <c r="N67" s="56"/>
      <c r="O67" s="56"/>
      <c r="P67" s="57">
        <v>55000</v>
      </c>
      <c r="Q67" s="57"/>
    </row>
    <row r="68" spans="1:17" ht="10.5" customHeight="1" hidden="1">
      <c r="A68" s="54">
        <v>8</v>
      </c>
      <c r="B68" s="54"/>
      <c r="C68" s="15" t="s">
        <v>40</v>
      </c>
      <c r="D68" s="16">
        <v>1070</v>
      </c>
      <c r="E68" s="48" t="s">
        <v>52</v>
      </c>
      <c r="F68" s="48"/>
      <c r="G68" s="48"/>
      <c r="H68" s="48"/>
      <c r="I68" s="48"/>
      <c r="J68" s="48"/>
      <c r="K68" s="48"/>
      <c r="L68" s="56"/>
      <c r="M68" s="56"/>
      <c r="N68" s="56"/>
      <c r="O68" s="56"/>
      <c r="P68" s="117"/>
      <c r="Q68" s="117"/>
    </row>
    <row r="69" spans="1:17" s="1" customFormat="1" ht="10.5" customHeight="1">
      <c r="A69" s="69" t="s">
        <v>55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115">
        <f>L50+L52+L55+L57+L59+L61</f>
        <v>90998.468</v>
      </c>
      <c r="M69" s="115"/>
      <c r="N69" s="60">
        <v>81.6</v>
      </c>
      <c r="O69" s="60"/>
      <c r="P69" s="116">
        <f>L69+N69</f>
        <v>91080.068</v>
      </c>
      <c r="Q69" s="116"/>
    </row>
    <row r="70" spans="1:17" s="1" customFormat="1" ht="10.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2"/>
      <c r="M70" s="42"/>
      <c r="N70" s="43"/>
      <c r="O70" s="43"/>
      <c r="P70" s="42"/>
      <c r="Q70" s="42"/>
    </row>
    <row r="72" spans="1:17" ht="10.5" customHeight="1">
      <c r="A72" s="4" t="s">
        <v>56</v>
      </c>
      <c r="Q72" s="4" t="s">
        <v>43</v>
      </c>
    </row>
    <row r="73" spans="1:17" ht="21.75" customHeight="1">
      <c r="A73" s="78" t="s">
        <v>57</v>
      </c>
      <c r="B73" s="78"/>
      <c r="C73" s="78"/>
      <c r="D73" s="78"/>
      <c r="E73" s="78"/>
      <c r="F73" s="78"/>
      <c r="G73" s="78"/>
      <c r="H73" s="78"/>
      <c r="I73" s="78"/>
      <c r="J73" s="78"/>
      <c r="K73" s="18" t="s">
        <v>25</v>
      </c>
      <c r="L73" s="85" t="s">
        <v>45</v>
      </c>
      <c r="M73" s="85"/>
      <c r="N73" s="85" t="s">
        <v>46</v>
      </c>
      <c r="O73" s="85"/>
      <c r="P73" s="112" t="s">
        <v>47</v>
      </c>
      <c r="Q73" s="112"/>
    </row>
    <row r="74" spans="1:17" ht="10.5" customHeight="1">
      <c r="A74" s="113">
        <v>1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2">
        <v>2</v>
      </c>
      <c r="L74" s="114">
        <v>3</v>
      </c>
      <c r="M74" s="114"/>
      <c r="N74" s="114">
        <v>4</v>
      </c>
      <c r="O74" s="114"/>
      <c r="P74" s="68">
        <v>5</v>
      </c>
      <c r="Q74" s="68"/>
    </row>
    <row r="75" spans="1:17" ht="10.5" customHeight="1">
      <c r="A75" s="59" t="s">
        <v>30</v>
      </c>
      <c r="B75" s="59"/>
      <c r="C75" s="59"/>
      <c r="D75" s="59"/>
      <c r="E75" s="59"/>
      <c r="F75" s="59"/>
      <c r="G75" s="59"/>
      <c r="H75" s="59"/>
      <c r="I75" s="59"/>
      <c r="J75" s="59"/>
      <c r="K75" s="35" t="s">
        <v>28</v>
      </c>
      <c r="L75" s="96">
        <v>1241.195</v>
      </c>
      <c r="M75" s="96"/>
      <c r="N75" s="97">
        <v>81.6</v>
      </c>
      <c r="O75" s="97"/>
      <c r="P75" s="96">
        <f>1241.195+N75</f>
        <v>1322.7949999999998</v>
      </c>
      <c r="Q75" s="96"/>
    </row>
    <row r="76" spans="1:17" ht="10.5" customHeight="1">
      <c r="A76" s="48" t="s">
        <v>58</v>
      </c>
      <c r="B76" s="48"/>
      <c r="C76" s="48"/>
      <c r="D76" s="48"/>
      <c r="E76" s="48"/>
      <c r="F76" s="48"/>
      <c r="G76" s="48"/>
      <c r="H76" s="48"/>
      <c r="I76" s="48"/>
      <c r="J76" s="48"/>
      <c r="K76" s="20" t="s">
        <v>59</v>
      </c>
      <c r="L76" s="53">
        <v>1241.195</v>
      </c>
      <c r="M76" s="53"/>
      <c r="N76" s="97">
        <v>81.6</v>
      </c>
      <c r="O76" s="97"/>
      <c r="P76" s="53">
        <f>1241.195+N76</f>
        <v>1322.7949999999998</v>
      </c>
      <c r="Q76" s="53"/>
    </row>
    <row r="77" spans="1:17" ht="10.5" customHeight="1">
      <c r="A77" s="59" t="s">
        <v>33</v>
      </c>
      <c r="B77" s="59"/>
      <c r="C77" s="59"/>
      <c r="D77" s="59"/>
      <c r="E77" s="59"/>
      <c r="F77" s="59"/>
      <c r="G77" s="59"/>
      <c r="H77" s="59"/>
      <c r="I77" s="59"/>
      <c r="J77" s="59"/>
      <c r="K77" s="36" t="s">
        <v>31</v>
      </c>
      <c r="L77" s="96">
        <v>2393.273</v>
      </c>
      <c r="M77" s="96"/>
      <c r="N77" s="95"/>
      <c r="O77" s="95"/>
      <c r="P77" s="96">
        <v>2393.273</v>
      </c>
      <c r="Q77" s="96"/>
    </row>
    <row r="78" spans="1:17" ht="10.5" customHeight="1">
      <c r="A78" s="48" t="s">
        <v>58</v>
      </c>
      <c r="B78" s="48"/>
      <c r="C78" s="48"/>
      <c r="D78" s="48"/>
      <c r="E78" s="48"/>
      <c r="F78" s="48"/>
      <c r="G78" s="48"/>
      <c r="H78" s="48"/>
      <c r="I78" s="48"/>
      <c r="J78" s="48"/>
      <c r="K78" s="20" t="s">
        <v>59</v>
      </c>
      <c r="L78" s="53">
        <v>2393.273</v>
      </c>
      <c r="M78" s="53"/>
      <c r="N78" s="111"/>
      <c r="O78" s="111"/>
      <c r="P78" s="53">
        <v>2393.273</v>
      </c>
      <c r="Q78" s="53"/>
    </row>
    <row r="79" spans="1:17" ht="10.5" customHeight="1">
      <c r="A79" s="59" t="s">
        <v>35</v>
      </c>
      <c r="B79" s="59"/>
      <c r="C79" s="59"/>
      <c r="D79" s="59"/>
      <c r="E79" s="59"/>
      <c r="F79" s="59"/>
      <c r="G79" s="59"/>
      <c r="H79" s="59"/>
      <c r="I79" s="59"/>
      <c r="J79" s="59"/>
      <c r="K79" s="36" t="s">
        <v>34</v>
      </c>
      <c r="L79" s="96">
        <v>15900</v>
      </c>
      <c r="M79" s="96"/>
      <c r="N79" s="95"/>
      <c r="O79" s="95"/>
      <c r="P79" s="96">
        <v>15900</v>
      </c>
      <c r="Q79" s="96"/>
    </row>
    <row r="80" spans="1:17" ht="10.5" customHeight="1">
      <c r="A80" s="48" t="s">
        <v>58</v>
      </c>
      <c r="B80" s="48"/>
      <c r="C80" s="48"/>
      <c r="D80" s="48"/>
      <c r="E80" s="48"/>
      <c r="F80" s="48"/>
      <c r="G80" s="48"/>
      <c r="H80" s="48"/>
      <c r="I80" s="48"/>
      <c r="J80" s="48"/>
      <c r="K80" s="20" t="s">
        <v>59</v>
      </c>
      <c r="L80" s="53">
        <v>15900</v>
      </c>
      <c r="M80" s="53"/>
      <c r="N80" s="111"/>
      <c r="O80" s="111"/>
      <c r="P80" s="53">
        <v>15900</v>
      </c>
      <c r="Q80" s="53"/>
    </row>
    <row r="81" spans="1:17" ht="10.5" customHeight="1">
      <c r="A81" s="59" t="s">
        <v>37</v>
      </c>
      <c r="B81" s="59"/>
      <c r="C81" s="59"/>
      <c r="D81" s="59"/>
      <c r="E81" s="59"/>
      <c r="F81" s="59"/>
      <c r="G81" s="59"/>
      <c r="H81" s="59"/>
      <c r="I81" s="59"/>
      <c r="J81" s="59"/>
      <c r="K81" s="36" t="s">
        <v>36</v>
      </c>
      <c r="L81" s="96">
        <v>1500</v>
      </c>
      <c r="M81" s="96"/>
      <c r="N81" s="95"/>
      <c r="O81" s="95"/>
      <c r="P81" s="96">
        <v>1500</v>
      </c>
      <c r="Q81" s="96"/>
    </row>
    <row r="82" spans="1:17" ht="10.5" customHeight="1">
      <c r="A82" s="48" t="s">
        <v>58</v>
      </c>
      <c r="B82" s="48"/>
      <c r="C82" s="48"/>
      <c r="D82" s="48"/>
      <c r="E82" s="48"/>
      <c r="F82" s="48"/>
      <c r="G82" s="48"/>
      <c r="H82" s="48"/>
      <c r="I82" s="48"/>
      <c r="J82" s="48"/>
      <c r="K82" s="20" t="s">
        <v>59</v>
      </c>
      <c r="L82" s="53">
        <v>1500</v>
      </c>
      <c r="M82" s="53"/>
      <c r="N82" s="111"/>
      <c r="O82" s="111"/>
      <c r="P82" s="53">
        <v>1500</v>
      </c>
      <c r="Q82" s="53"/>
    </row>
    <row r="83" spans="1:17" ht="10.5" customHeight="1">
      <c r="A83" s="59" t="s">
        <v>39</v>
      </c>
      <c r="B83" s="59"/>
      <c r="C83" s="59"/>
      <c r="D83" s="59"/>
      <c r="E83" s="59"/>
      <c r="F83" s="59"/>
      <c r="G83" s="59"/>
      <c r="H83" s="59"/>
      <c r="I83" s="59"/>
      <c r="J83" s="59"/>
      <c r="K83" s="36" t="s">
        <v>38</v>
      </c>
      <c r="L83" s="96">
        <v>2200</v>
      </c>
      <c r="M83" s="96"/>
      <c r="N83" s="95"/>
      <c r="O83" s="95"/>
      <c r="P83" s="96">
        <v>2200</v>
      </c>
      <c r="Q83" s="96"/>
    </row>
    <row r="84" spans="1:17" ht="10.5" customHeight="1">
      <c r="A84" s="48" t="s">
        <v>58</v>
      </c>
      <c r="B84" s="48"/>
      <c r="C84" s="48"/>
      <c r="D84" s="48"/>
      <c r="E84" s="48"/>
      <c r="F84" s="48"/>
      <c r="G84" s="48"/>
      <c r="H84" s="48"/>
      <c r="I84" s="48"/>
      <c r="J84" s="48"/>
      <c r="K84" s="20" t="s">
        <v>59</v>
      </c>
      <c r="L84" s="53">
        <v>2200</v>
      </c>
      <c r="M84" s="53"/>
      <c r="N84" s="111"/>
      <c r="O84" s="111"/>
      <c r="P84" s="53">
        <v>2200</v>
      </c>
      <c r="Q84" s="53"/>
    </row>
    <row r="85" spans="1:17" ht="10.5" customHeight="1">
      <c r="A85" s="59" t="s">
        <v>121</v>
      </c>
      <c r="B85" s="59"/>
      <c r="C85" s="59"/>
      <c r="D85" s="59"/>
      <c r="E85" s="59"/>
      <c r="F85" s="59"/>
      <c r="G85" s="59"/>
      <c r="H85" s="59"/>
      <c r="I85" s="59"/>
      <c r="J85" s="59"/>
      <c r="K85" s="36" t="s">
        <v>40</v>
      </c>
      <c r="L85" s="96">
        <f>55000+12764</f>
        <v>67764</v>
      </c>
      <c r="M85" s="96"/>
      <c r="N85" s="95"/>
      <c r="O85" s="95"/>
      <c r="P85" s="96">
        <f>L85</f>
        <v>67764</v>
      </c>
      <c r="Q85" s="96"/>
    </row>
    <row r="86" spans="1:17" ht="10.5" customHeight="1">
      <c r="A86" s="48" t="s">
        <v>58</v>
      </c>
      <c r="B86" s="48"/>
      <c r="C86" s="48"/>
      <c r="D86" s="48"/>
      <c r="E86" s="48"/>
      <c r="F86" s="48"/>
      <c r="G86" s="48"/>
      <c r="H86" s="48"/>
      <c r="I86" s="48"/>
      <c r="J86" s="48"/>
      <c r="K86" s="20" t="s">
        <v>59</v>
      </c>
      <c r="L86" s="53">
        <f>55000+12764</f>
        <v>67764</v>
      </c>
      <c r="M86" s="53"/>
      <c r="N86" s="111"/>
      <c r="O86" s="111"/>
      <c r="P86" s="53">
        <f>L86</f>
        <v>67764</v>
      </c>
      <c r="Q86" s="53"/>
    </row>
    <row r="87" spans="1:17" ht="10.5" customHeight="1" hidden="1">
      <c r="A87" s="59" t="s">
        <v>33</v>
      </c>
      <c r="B87" s="59"/>
      <c r="C87" s="59"/>
      <c r="D87" s="59"/>
      <c r="E87" s="59"/>
      <c r="F87" s="59"/>
      <c r="G87" s="59"/>
      <c r="H87" s="59"/>
      <c r="I87" s="59"/>
      <c r="J87" s="59"/>
      <c r="K87" s="19">
        <v>3032</v>
      </c>
      <c r="L87" s="96">
        <v>2393.273</v>
      </c>
      <c r="M87" s="96"/>
      <c r="N87" s="95"/>
      <c r="O87" s="95"/>
      <c r="P87" s="96">
        <v>2393.273</v>
      </c>
      <c r="Q87" s="96"/>
    </row>
    <row r="88" spans="1:17" ht="10.5" customHeight="1" hidden="1">
      <c r="A88" s="48" t="s">
        <v>58</v>
      </c>
      <c r="B88" s="48"/>
      <c r="C88" s="48"/>
      <c r="D88" s="48"/>
      <c r="E88" s="48"/>
      <c r="F88" s="48"/>
      <c r="G88" s="48"/>
      <c r="H88" s="48"/>
      <c r="I88" s="48"/>
      <c r="J88" s="48"/>
      <c r="K88" s="20" t="s">
        <v>59</v>
      </c>
      <c r="L88" s="53">
        <v>2393.273</v>
      </c>
      <c r="M88" s="53"/>
      <c r="N88" s="111"/>
      <c r="O88" s="111"/>
      <c r="P88" s="53">
        <v>2393.273</v>
      </c>
      <c r="Q88" s="53"/>
    </row>
    <row r="89" spans="1:17" ht="10.5" customHeight="1">
      <c r="A89" s="95" t="s">
        <v>55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6">
        <f>L75+L77+L79+L81+L83+L85</f>
        <v>90998.468</v>
      </c>
      <c r="M89" s="96"/>
      <c r="N89" s="97">
        <v>81.6</v>
      </c>
      <c r="O89" s="97"/>
      <c r="P89" s="96">
        <f>L89+N89</f>
        <v>91080.068</v>
      </c>
      <c r="Q89" s="96"/>
    </row>
    <row r="91" ht="10.5" customHeight="1">
      <c r="A91" s="4" t="s">
        <v>60</v>
      </c>
    </row>
    <row r="92" spans="1:17" ht="12" customHeight="1">
      <c r="A92" s="98" t="s">
        <v>24</v>
      </c>
      <c r="B92" s="98"/>
      <c r="C92" s="101" t="s">
        <v>25</v>
      </c>
      <c r="D92" s="103" t="s">
        <v>61</v>
      </c>
      <c r="E92" s="103"/>
      <c r="F92" s="103"/>
      <c r="G92" s="103"/>
      <c r="H92" s="103"/>
      <c r="I92" s="103"/>
      <c r="J92" s="103"/>
      <c r="K92" s="103"/>
      <c r="L92" s="106" t="s">
        <v>62</v>
      </c>
      <c r="M92" s="106" t="s">
        <v>63</v>
      </c>
      <c r="N92" s="106"/>
      <c r="O92" s="106"/>
      <c r="P92" s="108" t="s">
        <v>64</v>
      </c>
      <c r="Q92" s="108"/>
    </row>
    <row r="93" spans="1:17" ht="12" customHeight="1">
      <c r="A93" s="99"/>
      <c r="B93" s="100"/>
      <c r="C93" s="102"/>
      <c r="D93" s="104"/>
      <c r="E93" s="105"/>
      <c r="F93" s="105"/>
      <c r="G93" s="105"/>
      <c r="H93" s="105"/>
      <c r="I93" s="105"/>
      <c r="J93" s="105"/>
      <c r="K93" s="105"/>
      <c r="L93" s="107"/>
      <c r="M93" s="104"/>
      <c r="N93" s="105"/>
      <c r="O93" s="100"/>
      <c r="P93" s="109"/>
      <c r="Q93" s="110"/>
    </row>
    <row r="94" spans="1:17" ht="10.5" customHeight="1">
      <c r="A94" s="66">
        <v>1</v>
      </c>
      <c r="B94" s="66"/>
      <c r="C94" s="12">
        <v>2</v>
      </c>
      <c r="D94" s="67">
        <v>3</v>
      </c>
      <c r="E94" s="67"/>
      <c r="F94" s="67"/>
      <c r="G94" s="67"/>
      <c r="H94" s="67"/>
      <c r="I94" s="67"/>
      <c r="J94" s="67"/>
      <c r="K94" s="67"/>
      <c r="L94" s="12">
        <v>4</v>
      </c>
      <c r="M94" s="67">
        <v>5</v>
      </c>
      <c r="N94" s="67"/>
      <c r="O94" s="67"/>
      <c r="P94" s="68">
        <v>6</v>
      </c>
      <c r="Q94" s="68"/>
    </row>
    <row r="95" spans="1:17" s="22" customFormat="1" ht="12.75" customHeight="1">
      <c r="A95" s="89"/>
      <c r="B95" s="89"/>
      <c r="C95" s="23" t="s">
        <v>28</v>
      </c>
      <c r="D95" s="90" t="s">
        <v>30</v>
      </c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</row>
    <row r="96" spans="1:17" s="22" customFormat="1" ht="10.5" customHeight="1">
      <c r="A96" s="91">
        <v>1</v>
      </c>
      <c r="B96" s="91"/>
      <c r="C96" s="24" t="s">
        <v>28</v>
      </c>
      <c r="D96" s="70" t="s">
        <v>48</v>
      </c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</row>
    <row r="97" spans="1:17" s="22" customFormat="1" ht="10.5" customHeight="1">
      <c r="A97" s="50" t="s">
        <v>65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1:17" s="22" customFormat="1" ht="21.75" customHeight="1">
      <c r="A98" s="25">
        <v>1</v>
      </c>
      <c r="B98" s="26"/>
      <c r="C98" s="27" t="s">
        <v>28</v>
      </c>
      <c r="D98" s="48" t="s">
        <v>122</v>
      </c>
      <c r="E98" s="48"/>
      <c r="F98" s="48"/>
      <c r="G98" s="48"/>
      <c r="H98" s="48"/>
      <c r="I98" s="48"/>
      <c r="J98" s="48"/>
      <c r="K98" s="48"/>
      <c r="L98" s="28" t="s">
        <v>67</v>
      </c>
      <c r="M98" s="48" t="s">
        <v>137</v>
      </c>
      <c r="N98" s="49"/>
      <c r="O98" s="49"/>
      <c r="P98" s="47">
        <v>996.905</v>
      </c>
      <c r="Q98" s="47"/>
    </row>
    <row r="99" spans="1:17" s="22" customFormat="1" ht="21.75" customHeight="1">
      <c r="A99" s="25">
        <v>2</v>
      </c>
      <c r="B99" s="26"/>
      <c r="C99" s="27" t="s">
        <v>28</v>
      </c>
      <c r="D99" s="48" t="s">
        <v>123</v>
      </c>
      <c r="E99" s="48"/>
      <c r="F99" s="48"/>
      <c r="G99" s="48"/>
      <c r="H99" s="48"/>
      <c r="I99" s="48"/>
      <c r="J99" s="48"/>
      <c r="K99" s="48"/>
      <c r="L99" s="28" t="s">
        <v>124</v>
      </c>
      <c r="M99" s="48" t="s">
        <v>137</v>
      </c>
      <c r="N99" s="49"/>
      <c r="O99" s="49"/>
      <c r="P99" s="47">
        <v>146.6495</v>
      </c>
      <c r="Q99" s="47"/>
    </row>
    <row r="100" spans="1:17" s="22" customFormat="1" ht="10.5" customHeight="1">
      <c r="A100" s="25">
        <v>3</v>
      </c>
      <c r="B100" s="26"/>
      <c r="C100" s="27" t="s">
        <v>28</v>
      </c>
      <c r="D100" s="48" t="s">
        <v>125</v>
      </c>
      <c r="E100" s="48"/>
      <c r="F100" s="48"/>
      <c r="G100" s="48"/>
      <c r="H100" s="48"/>
      <c r="I100" s="48"/>
      <c r="J100" s="48"/>
      <c r="K100" s="48"/>
      <c r="L100" s="28" t="s">
        <v>124</v>
      </c>
      <c r="M100" s="48" t="s">
        <v>137</v>
      </c>
      <c r="N100" s="49"/>
      <c r="O100" s="49"/>
      <c r="P100" s="53">
        <v>66.84</v>
      </c>
      <c r="Q100" s="47"/>
    </row>
    <row r="101" spans="1:17" s="22" customFormat="1" ht="10.5" customHeight="1">
      <c r="A101" s="25">
        <v>4</v>
      </c>
      <c r="B101" s="26"/>
      <c r="C101" s="27">
        <v>813031</v>
      </c>
      <c r="D101" s="48" t="s">
        <v>126</v>
      </c>
      <c r="E101" s="48"/>
      <c r="F101" s="48"/>
      <c r="G101" s="48"/>
      <c r="H101" s="48"/>
      <c r="I101" s="48"/>
      <c r="J101" s="48"/>
      <c r="K101" s="48"/>
      <c r="L101" s="28" t="s">
        <v>124</v>
      </c>
      <c r="M101" s="48" t="s">
        <v>137</v>
      </c>
      <c r="N101" s="49"/>
      <c r="O101" s="49"/>
      <c r="P101" s="47">
        <v>30.8</v>
      </c>
      <c r="Q101" s="47"/>
    </row>
    <row r="102" spans="1:17" s="22" customFormat="1" ht="10.5" customHeight="1" hidden="1">
      <c r="A102" s="25"/>
      <c r="B102" s="26"/>
      <c r="C102" s="27" t="s">
        <v>34</v>
      </c>
      <c r="D102" s="48"/>
      <c r="E102" s="48"/>
      <c r="F102" s="48"/>
      <c r="G102" s="48"/>
      <c r="H102" s="48"/>
      <c r="I102" s="48"/>
      <c r="J102" s="48"/>
      <c r="K102" s="48"/>
      <c r="L102" s="28"/>
      <c r="M102" s="49"/>
      <c r="N102" s="49"/>
      <c r="O102" s="49"/>
      <c r="P102" s="47"/>
      <c r="Q102" s="47"/>
    </row>
    <row r="103" spans="1:17" s="22" customFormat="1" ht="10.5" customHeight="1" hidden="1">
      <c r="A103" s="25">
        <v>1</v>
      </c>
      <c r="B103" s="26"/>
      <c r="C103" s="27" t="s">
        <v>36</v>
      </c>
      <c r="D103" s="48" t="s">
        <v>66</v>
      </c>
      <c r="E103" s="48"/>
      <c r="F103" s="48"/>
      <c r="G103" s="48"/>
      <c r="H103" s="48"/>
      <c r="I103" s="48"/>
      <c r="J103" s="48"/>
      <c r="K103" s="48"/>
      <c r="L103" s="28" t="s">
        <v>67</v>
      </c>
      <c r="M103" s="49" t="s">
        <v>68</v>
      </c>
      <c r="N103" s="49"/>
      <c r="O103" s="49"/>
      <c r="P103" s="47">
        <v>1241.195</v>
      </c>
      <c r="Q103" s="47"/>
    </row>
    <row r="104" spans="1:17" s="22" customFormat="1" ht="10.5" customHeight="1">
      <c r="A104" s="25">
        <v>5</v>
      </c>
      <c r="B104" s="26"/>
      <c r="C104" s="27">
        <v>813031</v>
      </c>
      <c r="D104" s="76" t="s">
        <v>146</v>
      </c>
      <c r="E104" s="48"/>
      <c r="F104" s="48"/>
      <c r="G104" s="48"/>
      <c r="H104" s="48"/>
      <c r="I104" s="48"/>
      <c r="J104" s="48"/>
      <c r="K104" s="48"/>
      <c r="L104" s="37" t="s">
        <v>124</v>
      </c>
      <c r="M104" s="76" t="s">
        <v>145</v>
      </c>
      <c r="N104" s="49"/>
      <c r="O104" s="49"/>
      <c r="P104" s="47">
        <v>81.6</v>
      </c>
      <c r="Q104" s="47"/>
    </row>
    <row r="105" spans="1:17" s="22" customFormat="1" ht="10.5" customHeight="1">
      <c r="A105" s="92" t="s">
        <v>69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4"/>
    </row>
    <row r="106" spans="1:17" s="22" customFormat="1" ht="10.5" customHeight="1">
      <c r="A106" s="25">
        <v>1</v>
      </c>
      <c r="B106" s="26"/>
      <c r="C106" s="27" t="s">
        <v>28</v>
      </c>
      <c r="D106" s="48" t="s">
        <v>127</v>
      </c>
      <c r="E106" s="48"/>
      <c r="F106" s="48"/>
      <c r="G106" s="48"/>
      <c r="H106" s="48"/>
      <c r="I106" s="48"/>
      <c r="J106" s="48"/>
      <c r="K106" s="48"/>
      <c r="L106" s="28" t="s">
        <v>71</v>
      </c>
      <c r="M106" s="48" t="s">
        <v>137</v>
      </c>
      <c r="N106" s="49"/>
      <c r="O106" s="49"/>
      <c r="P106" s="47">
        <v>153</v>
      </c>
      <c r="Q106" s="47"/>
    </row>
    <row r="107" spans="1:17" s="22" customFormat="1" ht="22.5" customHeight="1">
      <c r="A107" s="25">
        <v>2</v>
      </c>
      <c r="B107" s="26"/>
      <c r="C107" s="27" t="s">
        <v>28</v>
      </c>
      <c r="D107" s="48" t="s">
        <v>128</v>
      </c>
      <c r="E107" s="48"/>
      <c r="F107" s="48"/>
      <c r="G107" s="48"/>
      <c r="H107" s="48"/>
      <c r="I107" s="48"/>
      <c r="J107" s="48"/>
      <c r="K107" s="48"/>
      <c r="L107" s="28" t="s">
        <v>71</v>
      </c>
      <c r="M107" s="48" t="s">
        <v>137</v>
      </c>
      <c r="N107" s="49"/>
      <c r="O107" s="49"/>
      <c r="P107" s="47">
        <v>474</v>
      </c>
      <c r="Q107" s="47"/>
    </row>
    <row r="108" spans="1:17" s="22" customFormat="1" ht="10.5" customHeight="1">
      <c r="A108" s="25">
        <v>3</v>
      </c>
      <c r="B108" s="26"/>
      <c r="C108" s="27" t="s">
        <v>28</v>
      </c>
      <c r="D108" s="48" t="s">
        <v>129</v>
      </c>
      <c r="E108" s="48"/>
      <c r="F108" s="48"/>
      <c r="G108" s="48"/>
      <c r="H108" s="48"/>
      <c r="I108" s="48"/>
      <c r="J108" s="48"/>
      <c r="K108" s="48"/>
      <c r="L108" s="28" t="s">
        <v>71</v>
      </c>
      <c r="M108" s="48" t="s">
        <v>137</v>
      </c>
      <c r="N108" s="49"/>
      <c r="O108" s="49"/>
      <c r="P108" s="47">
        <v>3</v>
      </c>
      <c r="Q108" s="47"/>
    </row>
    <row r="109" spans="1:17" s="22" customFormat="1" ht="10.5" customHeight="1">
      <c r="A109" s="25">
        <v>4</v>
      </c>
      <c r="B109" s="26"/>
      <c r="C109" s="27" t="s">
        <v>28</v>
      </c>
      <c r="D109" s="48" t="s">
        <v>70</v>
      </c>
      <c r="E109" s="48"/>
      <c r="F109" s="48"/>
      <c r="G109" s="48"/>
      <c r="H109" s="48"/>
      <c r="I109" s="48"/>
      <c r="J109" s="48"/>
      <c r="K109" s="48"/>
      <c r="L109" s="28" t="s">
        <v>71</v>
      </c>
      <c r="M109" s="48" t="s">
        <v>137</v>
      </c>
      <c r="N109" s="49"/>
      <c r="O109" s="49"/>
      <c r="P109" s="47">
        <v>70</v>
      </c>
      <c r="Q109" s="47"/>
    </row>
    <row r="110" spans="1:17" s="22" customFormat="1" ht="10.5" customHeight="1" hidden="1">
      <c r="A110" s="25"/>
      <c r="B110" s="26"/>
      <c r="C110" s="27" t="s">
        <v>28</v>
      </c>
      <c r="D110" s="48"/>
      <c r="E110" s="48"/>
      <c r="F110" s="48"/>
      <c r="G110" s="48"/>
      <c r="H110" s="48"/>
      <c r="I110" s="48"/>
      <c r="J110" s="48"/>
      <c r="K110" s="48"/>
      <c r="L110" s="28"/>
      <c r="M110" s="49"/>
      <c r="N110" s="49"/>
      <c r="O110" s="49"/>
      <c r="P110" s="47"/>
      <c r="Q110" s="47"/>
    </row>
    <row r="111" spans="1:17" s="22" customFormat="1" ht="10.5" customHeight="1" hidden="1">
      <c r="A111" s="25">
        <v>1</v>
      </c>
      <c r="B111" s="26"/>
      <c r="C111" s="27" t="s">
        <v>28</v>
      </c>
      <c r="D111" s="48" t="s">
        <v>70</v>
      </c>
      <c r="E111" s="48"/>
      <c r="F111" s="48"/>
      <c r="G111" s="48"/>
      <c r="H111" s="48"/>
      <c r="I111" s="48"/>
      <c r="J111" s="48"/>
      <c r="K111" s="48"/>
      <c r="L111" s="28" t="s">
        <v>71</v>
      </c>
      <c r="M111" s="49" t="s">
        <v>68</v>
      </c>
      <c r="N111" s="49"/>
      <c r="O111" s="49"/>
      <c r="P111" s="47">
        <v>70</v>
      </c>
      <c r="Q111" s="47"/>
    </row>
    <row r="112" spans="1:17" s="22" customFormat="1" ht="10.5" customHeight="1">
      <c r="A112" s="25">
        <v>5</v>
      </c>
      <c r="B112" s="26"/>
      <c r="C112" s="27">
        <v>813031</v>
      </c>
      <c r="D112" s="76" t="s">
        <v>147</v>
      </c>
      <c r="E112" s="48"/>
      <c r="F112" s="48"/>
      <c r="G112" s="48"/>
      <c r="H112" s="48"/>
      <c r="I112" s="48"/>
      <c r="J112" s="48"/>
      <c r="K112" s="48"/>
      <c r="L112" s="37" t="s">
        <v>71</v>
      </c>
      <c r="M112" s="76" t="s">
        <v>145</v>
      </c>
      <c r="N112" s="49"/>
      <c r="O112" s="49"/>
      <c r="P112" s="47">
        <v>2</v>
      </c>
      <c r="Q112" s="47"/>
    </row>
    <row r="113" spans="1:17" s="22" customFormat="1" ht="10.5" customHeight="1">
      <c r="A113" s="50" t="s">
        <v>72</v>
      </c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1:17" s="22" customFormat="1" ht="10.5" customHeight="1">
      <c r="A114" s="25">
        <v>1</v>
      </c>
      <c r="B114" s="26"/>
      <c r="C114" s="27" t="s">
        <v>28</v>
      </c>
      <c r="D114" s="48" t="s">
        <v>130</v>
      </c>
      <c r="E114" s="48"/>
      <c r="F114" s="48"/>
      <c r="G114" s="48"/>
      <c r="H114" s="48"/>
      <c r="I114" s="48"/>
      <c r="J114" s="48"/>
      <c r="K114" s="48"/>
      <c r="L114" s="28" t="s">
        <v>131</v>
      </c>
      <c r="M114" s="48" t="s">
        <v>75</v>
      </c>
      <c r="N114" s="49"/>
      <c r="O114" s="49"/>
      <c r="P114" s="47">
        <v>6515.72</v>
      </c>
      <c r="Q114" s="47"/>
    </row>
    <row r="115" spans="1:17" s="22" customFormat="1" ht="20.25" customHeight="1">
      <c r="A115" s="25">
        <v>2</v>
      </c>
      <c r="B115" s="26"/>
      <c r="C115" s="27" t="s">
        <v>28</v>
      </c>
      <c r="D115" s="48" t="s">
        <v>132</v>
      </c>
      <c r="E115" s="48"/>
      <c r="F115" s="48"/>
      <c r="G115" s="48"/>
      <c r="H115" s="48"/>
      <c r="I115" s="48"/>
      <c r="J115" s="48"/>
      <c r="K115" s="48"/>
      <c r="L115" s="28" t="s">
        <v>131</v>
      </c>
      <c r="M115" s="48" t="s">
        <v>75</v>
      </c>
      <c r="N115" s="49"/>
      <c r="O115" s="49"/>
      <c r="P115" s="47">
        <v>309.39</v>
      </c>
      <c r="Q115" s="47"/>
    </row>
    <row r="116" spans="1:17" s="22" customFormat="1" ht="10.5" customHeight="1">
      <c r="A116" s="25">
        <v>3</v>
      </c>
      <c r="B116" s="26"/>
      <c r="C116" s="27" t="s">
        <v>28</v>
      </c>
      <c r="D116" s="48" t="s">
        <v>133</v>
      </c>
      <c r="E116" s="48"/>
      <c r="F116" s="48"/>
      <c r="G116" s="48"/>
      <c r="H116" s="48"/>
      <c r="I116" s="48"/>
      <c r="J116" s="48"/>
      <c r="K116" s="48"/>
      <c r="L116" s="28" t="s">
        <v>131</v>
      </c>
      <c r="M116" s="48" t="s">
        <v>75</v>
      </c>
      <c r="N116" s="49"/>
      <c r="O116" s="49"/>
      <c r="P116" s="51">
        <v>22280</v>
      </c>
      <c r="Q116" s="52"/>
    </row>
    <row r="117" spans="1:17" s="22" customFormat="1" ht="10.5" customHeight="1">
      <c r="A117" s="25">
        <v>4</v>
      </c>
      <c r="B117" s="26"/>
      <c r="C117" s="27" t="s">
        <v>28</v>
      </c>
      <c r="D117" s="48" t="s">
        <v>73</v>
      </c>
      <c r="E117" s="48"/>
      <c r="F117" s="48"/>
      <c r="G117" s="48"/>
      <c r="H117" s="48"/>
      <c r="I117" s="48"/>
      <c r="J117" s="48"/>
      <c r="K117" s="48"/>
      <c r="L117" s="28" t="s">
        <v>74</v>
      </c>
      <c r="M117" s="49" t="s">
        <v>75</v>
      </c>
      <c r="N117" s="49"/>
      <c r="O117" s="49"/>
      <c r="P117" s="47">
        <v>440</v>
      </c>
      <c r="Q117" s="47"/>
    </row>
    <row r="118" spans="1:17" s="22" customFormat="1" ht="10.5" customHeight="1">
      <c r="A118" s="25">
        <v>5</v>
      </c>
      <c r="B118" s="26"/>
      <c r="C118" s="27">
        <v>813031</v>
      </c>
      <c r="D118" s="76" t="s">
        <v>148</v>
      </c>
      <c r="E118" s="48"/>
      <c r="F118" s="48"/>
      <c r="G118" s="48"/>
      <c r="H118" s="48"/>
      <c r="I118" s="48"/>
      <c r="J118" s="48"/>
      <c r="K118" s="48"/>
      <c r="L118" s="37" t="s">
        <v>131</v>
      </c>
      <c r="M118" s="76" t="s">
        <v>75</v>
      </c>
      <c r="N118" s="49"/>
      <c r="O118" s="49"/>
      <c r="P118" s="47">
        <v>40.8</v>
      </c>
      <c r="Q118" s="47"/>
    </row>
    <row r="119" spans="1:17" s="22" customFormat="1" ht="10.5" customHeight="1">
      <c r="A119" s="50" t="s">
        <v>76</v>
      </c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1:17" s="22" customFormat="1" ht="10.5" customHeight="1">
      <c r="A120" s="25">
        <v>1</v>
      </c>
      <c r="B120" s="26"/>
      <c r="C120" s="27" t="s">
        <v>28</v>
      </c>
      <c r="D120" s="48" t="s">
        <v>134</v>
      </c>
      <c r="E120" s="48"/>
      <c r="F120" s="48"/>
      <c r="G120" s="48"/>
      <c r="H120" s="48"/>
      <c r="I120" s="48"/>
      <c r="J120" s="48"/>
      <c r="K120" s="48"/>
      <c r="L120" s="28" t="s">
        <v>78</v>
      </c>
      <c r="M120" s="48" t="s">
        <v>75</v>
      </c>
      <c r="N120" s="49"/>
      <c r="O120" s="49"/>
      <c r="P120" s="47">
        <v>100</v>
      </c>
      <c r="Q120" s="47"/>
    </row>
    <row r="121" spans="1:17" s="22" customFormat="1" ht="22.5" customHeight="1">
      <c r="A121" s="25">
        <v>2</v>
      </c>
      <c r="B121" s="26"/>
      <c r="C121" s="27" t="s">
        <v>28</v>
      </c>
      <c r="D121" s="48" t="s">
        <v>136</v>
      </c>
      <c r="E121" s="48"/>
      <c r="F121" s="48"/>
      <c r="G121" s="48"/>
      <c r="H121" s="48"/>
      <c r="I121" s="48"/>
      <c r="J121" s="48"/>
      <c r="K121" s="48"/>
      <c r="L121" s="28" t="s">
        <v>78</v>
      </c>
      <c r="M121" s="48" t="s">
        <v>75</v>
      </c>
      <c r="N121" s="49"/>
      <c r="O121" s="49"/>
      <c r="P121" s="47">
        <v>100</v>
      </c>
      <c r="Q121" s="47"/>
    </row>
    <row r="122" spans="1:17" s="22" customFormat="1" ht="10.5" customHeight="1">
      <c r="A122" s="25">
        <v>3</v>
      </c>
      <c r="B122" s="26"/>
      <c r="C122" s="27" t="s">
        <v>28</v>
      </c>
      <c r="D122" s="48" t="s">
        <v>135</v>
      </c>
      <c r="E122" s="48"/>
      <c r="F122" s="48"/>
      <c r="G122" s="48"/>
      <c r="H122" s="48"/>
      <c r="I122" s="48"/>
      <c r="J122" s="48"/>
      <c r="K122" s="48"/>
      <c r="L122" s="28" t="s">
        <v>78</v>
      </c>
      <c r="M122" s="48" t="s">
        <v>75</v>
      </c>
      <c r="N122" s="49"/>
      <c r="O122" s="49"/>
      <c r="P122" s="47">
        <v>100</v>
      </c>
      <c r="Q122" s="47"/>
    </row>
    <row r="123" spans="1:17" s="22" customFormat="1" ht="10.5" customHeight="1">
      <c r="A123" s="25">
        <v>4</v>
      </c>
      <c r="B123" s="26"/>
      <c r="C123" s="27" t="s">
        <v>28</v>
      </c>
      <c r="D123" s="48" t="s">
        <v>77</v>
      </c>
      <c r="E123" s="48"/>
      <c r="F123" s="48"/>
      <c r="G123" s="48"/>
      <c r="H123" s="48"/>
      <c r="I123" s="48"/>
      <c r="J123" s="48"/>
      <c r="K123" s="48"/>
      <c r="L123" s="28" t="s">
        <v>78</v>
      </c>
      <c r="M123" s="48" t="s">
        <v>75</v>
      </c>
      <c r="N123" s="49"/>
      <c r="O123" s="49"/>
      <c r="P123" s="47">
        <v>100</v>
      </c>
      <c r="Q123" s="47"/>
    </row>
    <row r="124" spans="1:17" s="22" customFormat="1" ht="10.5" customHeight="1" hidden="1">
      <c r="A124" s="25">
        <v>1</v>
      </c>
      <c r="B124" s="26"/>
      <c r="C124" s="27" t="s">
        <v>28</v>
      </c>
      <c r="D124" s="48" t="s">
        <v>77</v>
      </c>
      <c r="E124" s="48"/>
      <c r="F124" s="48"/>
      <c r="G124" s="48"/>
      <c r="H124" s="48"/>
      <c r="I124" s="48"/>
      <c r="J124" s="48"/>
      <c r="K124" s="48"/>
      <c r="L124" s="28" t="s">
        <v>78</v>
      </c>
      <c r="M124" s="49" t="s">
        <v>75</v>
      </c>
      <c r="N124" s="49"/>
      <c r="O124" s="49"/>
      <c r="P124" s="47">
        <v>100</v>
      </c>
      <c r="Q124" s="47"/>
    </row>
    <row r="125" spans="1:17" s="22" customFormat="1" ht="10.5" customHeight="1" hidden="1">
      <c r="A125" s="91">
        <v>2</v>
      </c>
      <c r="B125" s="91"/>
      <c r="C125" s="24" t="s">
        <v>28</v>
      </c>
      <c r="D125" s="70" t="s">
        <v>52</v>
      </c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</row>
    <row r="126" spans="1:17" s="22" customFormat="1" ht="10.5" customHeight="1" hidden="1">
      <c r="A126" s="50" t="s">
        <v>65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1:17" s="22" customFormat="1" ht="10.5" customHeight="1" hidden="1">
      <c r="A127" s="25">
        <v>1</v>
      </c>
      <c r="B127" s="26"/>
      <c r="C127" s="27" t="s">
        <v>28</v>
      </c>
      <c r="D127" s="48" t="s">
        <v>79</v>
      </c>
      <c r="E127" s="48"/>
      <c r="F127" s="48"/>
      <c r="G127" s="48"/>
      <c r="H127" s="48"/>
      <c r="I127" s="48"/>
      <c r="J127" s="48"/>
      <c r="K127" s="48"/>
      <c r="L127" s="28" t="s">
        <v>67</v>
      </c>
      <c r="M127" s="49" t="s">
        <v>68</v>
      </c>
      <c r="N127" s="49"/>
      <c r="O127" s="49"/>
      <c r="P127" s="47">
        <v>4.05</v>
      </c>
      <c r="Q127" s="47"/>
    </row>
    <row r="128" spans="1:17" s="22" customFormat="1" ht="10.5" customHeight="1" hidden="1">
      <c r="A128" s="50" t="s">
        <v>76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1:17" s="22" customFormat="1" ht="10.5" customHeight="1" hidden="1">
      <c r="A129" s="25">
        <v>1</v>
      </c>
      <c r="B129" s="26"/>
      <c r="C129" s="27" t="s">
        <v>28</v>
      </c>
      <c r="D129" s="48" t="s">
        <v>80</v>
      </c>
      <c r="E129" s="48"/>
      <c r="F129" s="48"/>
      <c r="G129" s="48"/>
      <c r="H129" s="48"/>
      <c r="I129" s="48"/>
      <c r="J129" s="48"/>
      <c r="K129" s="48"/>
      <c r="L129" s="28" t="s">
        <v>78</v>
      </c>
      <c r="M129" s="49" t="s">
        <v>75</v>
      </c>
      <c r="N129" s="49"/>
      <c r="O129" s="49"/>
      <c r="P129" s="47">
        <v>100</v>
      </c>
      <c r="Q129" s="47"/>
    </row>
    <row r="130" spans="1:17" s="22" customFormat="1" ht="9.75" customHeight="1">
      <c r="A130" s="25">
        <v>5</v>
      </c>
      <c r="B130" s="26"/>
      <c r="C130" s="27">
        <v>813031</v>
      </c>
      <c r="D130" s="76" t="s">
        <v>149</v>
      </c>
      <c r="E130" s="48"/>
      <c r="F130" s="48"/>
      <c r="G130" s="48"/>
      <c r="H130" s="48"/>
      <c r="I130" s="48"/>
      <c r="J130" s="48"/>
      <c r="K130" s="48"/>
      <c r="L130" s="37" t="s">
        <v>78</v>
      </c>
      <c r="M130" s="76" t="s">
        <v>75</v>
      </c>
      <c r="N130" s="49"/>
      <c r="O130" s="49"/>
      <c r="P130" s="47">
        <v>100</v>
      </c>
      <c r="Q130" s="47"/>
    </row>
    <row r="131" spans="1:17" s="22" customFormat="1" ht="12.75" customHeight="1">
      <c r="A131" s="89"/>
      <c r="B131" s="89"/>
      <c r="C131" s="23" t="s">
        <v>31</v>
      </c>
      <c r="D131" s="90" t="s">
        <v>33</v>
      </c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</row>
    <row r="132" spans="1:17" s="22" customFormat="1" ht="10.5" customHeight="1">
      <c r="A132" s="91">
        <v>1</v>
      </c>
      <c r="B132" s="91"/>
      <c r="C132" s="24" t="s">
        <v>31</v>
      </c>
      <c r="D132" s="70" t="s">
        <v>51</v>
      </c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</row>
    <row r="133" spans="1:17" s="22" customFormat="1" ht="10.5" customHeight="1">
      <c r="A133" s="50" t="s">
        <v>65</v>
      </c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1:17" s="22" customFormat="1" ht="19.5" customHeight="1">
      <c r="A134" s="25">
        <v>1</v>
      </c>
      <c r="B134" s="26"/>
      <c r="C134" s="27" t="s">
        <v>31</v>
      </c>
      <c r="D134" s="48" t="s">
        <v>142</v>
      </c>
      <c r="E134" s="48"/>
      <c r="F134" s="48"/>
      <c r="G134" s="48"/>
      <c r="H134" s="48"/>
      <c r="I134" s="48"/>
      <c r="J134" s="48"/>
      <c r="K134" s="48"/>
      <c r="L134" s="28" t="s">
        <v>67</v>
      </c>
      <c r="M134" s="48" t="s">
        <v>137</v>
      </c>
      <c r="N134" s="49"/>
      <c r="O134" s="49"/>
      <c r="P134" s="47">
        <v>1402.733</v>
      </c>
      <c r="Q134" s="47"/>
    </row>
    <row r="135" spans="1:17" s="22" customFormat="1" ht="15.75" customHeight="1">
      <c r="A135" s="25">
        <v>2</v>
      </c>
      <c r="B135" s="26"/>
      <c r="C135" s="27" t="s">
        <v>31</v>
      </c>
      <c r="D135" s="48" t="s">
        <v>143</v>
      </c>
      <c r="E135" s="48"/>
      <c r="F135" s="48"/>
      <c r="G135" s="48"/>
      <c r="H135" s="48"/>
      <c r="I135" s="48"/>
      <c r="J135" s="48"/>
      <c r="K135" s="48"/>
      <c r="L135" s="28" t="s">
        <v>67</v>
      </c>
      <c r="M135" s="48" t="s">
        <v>137</v>
      </c>
      <c r="N135" s="49"/>
      <c r="O135" s="49"/>
      <c r="P135" s="47">
        <v>1</v>
      </c>
      <c r="Q135" s="47"/>
    </row>
    <row r="136" spans="1:17" s="22" customFormat="1" ht="10.5" customHeight="1">
      <c r="A136" s="50" t="s">
        <v>69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1:17" s="22" customFormat="1" ht="24" customHeight="1">
      <c r="A137" s="25">
        <v>1</v>
      </c>
      <c r="B137" s="26"/>
      <c r="C137" s="27" t="s">
        <v>31</v>
      </c>
      <c r="D137" s="48" t="s">
        <v>81</v>
      </c>
      <c r="E137" s="48"/>
      <c r="F137" s="48"/>
      <c r="G137" s="48"/>
      <c r="H137" s="48"/>
      <c r="I137" s="48"/>
      <c r="J137" s="48"/>
      <c r="K137" s="48"/>
      <c r="L137" s="28" t="s">
        <v>71</v>
      </c>
      <c r="M137" s="48" t="s">
        <v>138</v>
      </c>
      <c r="N137" s="49"/>
      <c r="O137" s="49"/>
      <c r="P137" s="47">
        <v>6670</v>
      </c>
      <c r="Q137" s="47"/>
    </row>
    <row r="138" spans="1:17" s="22" customFormat="1" ht="21" customHeight="1">
      <c r="A138" s="25">
        <v>2</v>
      </c>
      <c r="B138" s="26"/>
      <c r="C138" s="27" t="s">
        <v>31</v>
      </c>
      <c r="D138" s="48" t="s">
        <v>82</v>
      </c>
      <c r="E138" s="48"/>
      <c r="F138" s="48"/>
      <c r="G138" s="48"/>
      <c r="H138" s="48"/>
      <c r="I138" s="48"/>
      <c r="J138" s="48"/>
      <c r="K138" s="48"/>
      <c r="L138" s="28" t="s">
        <v>71</v>
      </c>
      <c r="M138" s="48" t="s">
        <v>138</v>
      </c>
      <c r="N138" s="49"/>
      <c r="O138" s="49"/>
      <c r="P138" s="47">
        <v>10</v>
      </c>
      <c r="Q138" s="47"/>
    </row>
    <row r="139" spans="1:17" s="22" customFormat="1" ht="10.5" customHeight="1">
      <c r="A139" s="50" t="s">
        <v>72</v>
      </c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1:17" s="22" customFormat="1" ht="10.5" customHeight="1">
      <c r="A140" s="25">
        <v>1</v>
      </c>
      <c r="B140" s="26"/>
      <c r="C140" s="27" t="s">
        <v>31</v>
      </c>
      <c r="D140" s="48" t="s">
        <v>83</v>
      </c>
      <c r="E140" s="48"/>
      <c r="F140" s="48"/>
      <c r="G140" s="48"/>
      <c r="H140" s="48"/>
      <c r="I140" s="48"/>
      <c r="J140" s="48"/>
      <c r="K140" s="48"/>
      <c r="L140" s="28" t="s">
        <v>74</v>
      </c>
      <c r="M140" s="49" t="s">
        <v>75</v>
      </c>
      <c r="N140" s="49"/>
      <c r="O140" s="49"/>
      <c r="P140" s="47">
        <v>17.53</v>
      </c>
      <c r="Q140" s="47"/>
    </row>
    <row r="141" spans="1:17" s="22" customFormat="1" ht="10.5" customHeight="1">
      <c r="A141" s="25">
        <v>2</v>
      </c>
      <c r="B141" s="26"/>
      <c r="C141" s="27" t="s">
        <v>31</v>
      </c>
      <c r="D141" s="48" t="s">
        <v>84</v>
      </c>
      <c r="E141" s="48"/>
      <c r="F141" s="48"/>
      <c r="G141" s="48"/>
      <c r="H141" s="48"/>
      <c r="I141" s="48"/>
      <c r="J141" s="48"/>
      <c r="K141" s="48"/>
      <c r="L141" s="28" t="s">
        <v>74</v>
      </c>
      <c r="M141" s="49" t="s">
        <v>75</v>
      </c>
      <c r="N141" s="49"/>
      <c r="O141" s="49"/>
      <c r="P141" s="47">
        <v>100</v>
      </c>
      <c r="Q141" s="47"/>
    </row>
    <row r="142" spans="1:17" s="22" customFormat="1" ht="10.5" customHeight="1">
      <c r="A142" s="50" t="s">
        <v>76</v>
      </c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1:17" s="22" customFormat="1" ht="10.5" customHeight="1">
      <c r="A143" s="25">
        <v>1</v>
      </c>
      <c r="B143" s="26"/>
      <c r="C143" s="27" t="s">
        <v>31</v>
      </c>
      <c r="D143" s="48" t="s">
        <v>77</v>
      </c>
      <c r="E143" s="48"/>
      <c r="F143" s="48"/>
      <c r="G143" s="48"/>
      <c r="H143" s="48"/>
      <c r="I143" s="48"/>
      <c r="J143" s="48"/>
      <c r="K143" s="48"/>
      <c r="L143" s="28" t="s">
        <v>78</v>
      </c>
      <c r="M143" s="49" t="s">
        <v>75</v>
      </c>
      <c r="N143" s="49"/>
      <c r="O143" s="49"/>
      <c r="P143" s="47">
        <v>100</v>
      </c>
      <c r="Q143" s="47"/>
    </row>
    <row r="144" spans="1:17" s="22" customFormat="1" ht="10.5" customHeight="1">
      <c r="A144" s="91">
        <v>2</v>
      </c>
      <c r="B144" s="91"/>
      <c r="C144" s="24" t="s">
        <v>31</v>
      </c>
      <c r="D144" s="70" t="s">
        <v>52</v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</row>
    <row r="145" spans="1:17" s="22" customFormat="1" ht="10.5" customHeight="1">
      <c r="A145" s="50" t="s">
        <v>65</v>
      </c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1:17" s="22" customFormat="1" ht="10.5" customHeight="1">
      <c r="A146" s="25">
        <v>1</v>
      </c>
      <c r="B146" s="26"/>
      <c r="C146" s="27" t="s">
        <v>31</v>
      </c>
      <c r="D146" s="48" t="s">
        <v>79</v>
      </c>
      <c r="E146" s="48"/>
      <c r="F146" s="48"/>
      <c r="G146" s="48"/>
      <c r="H146" s="48"/>
      <c r="I146" s="48"/>
      <c r="J146" s="48"/>
      <c r="K146" s="48"/>
      <c r="L146" s="28" t="s">
        <v>67</v>
      </c>
      <c r="M146" s="49" t="s">
        <v>68</v>
      </c>
      <c r="N146" s="49"/>
      <c r="O146" s="49"/>
      <c r="P146" s="47">
        <v>990.54</v>
      </c>
      <c r="Q146" s="47"/>
    </row>
    <row r="147" spans="1:17" s="22" customFormat="1" ht="10.5" customHeight="1">
      <c r="A147" s="50" t="s">
        <v>76</v>
      </c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1:17" s="22" customFormat="1" ht="10.5" customHeight="1">
      <c r="A148" s="25">
        <v>1</v>
      </c>
      <c r="B148" s="26"/>
      <c r="C148" s="27" t="s">
        <v>31</v>
      </c>
      <c r="D148" s="48" t="s">
        <v>80</v>
      </c>
      <c r="E148" s="48"/>
      <c r="F148" s="48"/>
      <c r="G148" s="48"/>
      <c r="H148" s="48"/>
      <c r="I148" s="48"/>
      <c r="J148" s="48"/>
      <c r="K148" s="48"/>
      <c r="L148" s="28" t="s">
        <v>78</v>
      </c>
      <c r="M148" s="49" t="s">
        <v>75</v>
      </c>
      <c r="N148" s="49"/>
      <c r="O148" s="49"/>
      <c r="P148" s="47">
        <v>100</v>
      </c>
      <c r="Q148" s="47"/>
    </row>
    <row r="149" spans="1:17" s="22" customFormat="1" ht="12.75" customHeight="1">
      <c r="A149" s="89"/>
      <c r="B149" s="89"/>
      <c r="C149" s="23" t="s">
        <v>34</v>
      </c>
      <c r="D149" s="90" t="s">
        <v>35</v>
      </c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</row>
    <row r="150" spans="1:17" s="22" customFormat="1" ht="10.5" customHeight="1">
      <c r="A150" s="91">
        <v>1</v>
      </c>
      <c r="B150" s="91"/>
      <c r="C150" s="24" t="s">
        <v>34</v>
      </c>
      <c r="D150" s="70" t="s">
        <v>53</v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</row>
    <row r="151" spans="1:17" s="22" customFormat="1" ht="10.5" customHeight="1">
      <c r="A151" s="50" t="s">
        <v>65</v>
      </c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1:17" s="22" customFormat="1" ht="10.5" customHeight="1">
      <c r="A152" s="25">
        <v>1</v>
      </c>
      <c r="B152" s="26"/>
      <c r="C152" s="27" t="s">
        <v>34</v>
      </c>
      <c r="D152" s="48" t="s">
        <v>85</v>
      </c>
      <c r="E152" s="48"/>
      <c r="F152" s="48"/>
      <c r="G152" s="48"/>
      <c r="H152" s="48"/>
      <c r="I152" s="48"/>
      <c r="J152" s="48"/>
      <c r="K152" s="48"/>
      <c r="L152" s="28" t="s">
        <v>67</v>
      </c>
      <c r="M152" s="49" t="s">
        <v>86</v>
      </c>
      <c r="N152" s="49"/>
      <c r="O152" s="49"/>
      <c r="P152" s="47">
        <v>15900</v>
      </c>
      <c r="Q152" s="47"/>
    </row>
    <row r="153" spans="1:17" s="22" customFormat="1" ht="10.5" customHeight="1">
      <c r="A153" s="50" t="s">
        <v>69</v>
      </c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1:17" s="22" customFormat="1" ht="10.5" customHeight="1">
      <c r="A154" s="25">
        <v>1</v>
      </c>
      <c r="B154" s="26"/>
      <c r="C154" s="27" t="s">
        <v>34</v>
      </c>
      <c r="D154" s="48" t="s">
        <v>87</v>
      </c>
      <c r="E154" s="48"/>
      <c r="F154" s="48"/>
      <c r="G154" s="48"/>
      <c r="H154" s="48"/>
      <c r="I154" s="48"/>
      <c r="J154" s="48"/>
      <c r="K154" s="48"/>
      <c r="L154" s="28" t="s">
        <v>71</v>
      </c>
      <c r="M154" s="48" t="s">
        <v>139</v>
      </c>
      <c r="N154" s="49"/>
      <c r="O154" s="49"/>
      <c r="P154" s="47">
        <v>649936</v>
      </c>
      <c r="Q154" s="47"/>
    </row>
    <row r="155" spans="1:17" s="22" customFormat="1" ht="10.5" customHeight="1" hidden="1">
      <c r="A155" s="25">
        <v>2</v>
      </c>
      <c r="B155" s="26"/>
      <c r="C155" s="27" t="s">
        <v>34</v>
      </c>
      <c r="D155" s="48" t="s">
        <v>88</v>
      </c>
      <c r="E155" s="48"/>
      <c r="F155" s="48"/>
      <c r="G155" s="48"/>
      <c r="H155" s="48"/>
      <c r="I155" s="48"/>
      <c r="J155" s="48"/>
      <c r="K155" s="48"/>
      <c r="L155" s="28" t="s">
        <v>89</v>
      </c>
      <c r="M155" s="49" t="s">
        <v>90</v>
      </c>
      <c r="N155" s="49"/>
      <c r="O155" s="49"/>
      <c r="P155" s="47">
        <v>2</v>
      </c>
      <c r="Q155" s="47"/>
    </row>
    <row r="156" spans="1:17" s="22" customFormat="1" ht="10.5" customHeight="1">
      <c r="A156" s="50" t="s">
        <v>72</v>
      </c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1:17" s="22" customFormat="1" ht="10.5" customHeight="1">
      <c r="A157" s="25">
        <v>1</v>
      </c>
      <c r="B157" s="26"/>
      <c r="C157" s="27" t="s">
        <v>34</v>
      </c>
      <c r="D157" s="48" t="s">
        <v>91</v>
      </c>
      <c r="E157" s="48"/>
      <c r="F157" s="48"/>
      <c r="G157" s="48"/>
      <c r="H157" s="48"/>
      <c r="I157" s="48"/>
      <c r="J157" s="48"/>
      <c r="K157" s="48"/>
      <c r="L157" s="28" t="s">
        <v>74</v>
      </c>
      <c r="M157" s="49" t="s">
        <v>75</v>
      </c>
      <c r="N157" s="49"/>
      <c r="O157" s="49"/>
      <c r="P157" s="47">
        <v>1325000</v>
      </c>
      <c r="Q157" s="47"/>
    </row>
    <row r="158" spans="1:17" s="22" customFormat="1" ht="10.5" customHeight="1">
      <c r="A158" s="50" t="s">
        <v>76</v>
      </c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1:17" s="22" customFormat="1" ht="10.5" customHeight="1">
      <c r="A159" s="25">
        <v>1</v>
      </c>
      <c r="B159" s="26"/>
      <c r="C159" s="27" t="s">
        <v>34</v>
      </c>
      <c r="D159" s="48" t="s">
        <v>92</v>
      </c>
      <c r="E159" s="48"/>
      <c r="F159" s="48"/>
      <c r="G159" s="48"/>
      <c r="H159" s="48"/>
      <c r="I159" s="48"/>
      <c r="J159" s="48"/>
      <c r="K159" s="48"/>
      <c r="L159" s="28" t="s">
        <v>78</v>
      </c>
      <c r="M159" s="49" t="s">
        <v>75</v>
      </c>
      <c r="N159" s="49"/>
      <c r="O159" s="49"/>
      <c r="P159" s="47">
        <v>100</v>
      </c>
      <c r="Q159" s="47"/>
    </row>
    <row r="160" spans="1:17" s="22" customFormat="1" ht="10.5" customHeight="1" hidden="1">
      <c r="A160" s="91">
        <v>2</v>
      </c>
      <c r="B160" s="91"/>
      <c r="C160" s="24" t="s">
        <v>34</v>
      </c>
      <c r="D160" s="70" t="s">
        <v>52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</row>
    <row r="161" spans="1:17" s="22" customFormat="1" ht="10.5" customHeight="1" hidden="1">
      <c r="A161" s="50" t="s">
        <v>65</v>
      </c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1:17" s="22" customFormat="1" ht="10.5" customHeight="1" hidden="1">
      <c r="A162" s="25">
        <v>1</v>
      </c>
      <c r="B162" s="26"/>
      <c r="C162" s="27" t="s">
        <v>34</v>
      </c>
      <c r="D162" s="48" t="s">
        <v>79</v>
      </c>
      <c r="E162" s="48"/>
      <c r="F162" s="48"/>
      <c r="G162" s="48"/>
      <c r="H162" s="48"/>
      <c r="I162" s="48"/>
      <c r="J162" s="48"/>
      <c r="K162" s="48"/>
      <c r="L162" s="28" t="s">
        <v>67</v>
      </c>
      <c r="M162" s="49" t="s">
        <v>68</v>
      </c>
      <c r="N162" s="49"/>
      <c r="O162" s="49"/>
      <c r="P162" s="47">
        <v>210</v>
      </c>
      <c r="Q162" s="47"/>
    </row>
    <row r="163" spans="1:17" s="22" customFormat="1" ht="10.5" customHeight="1" hidden="1">
      <c r="A163" s="50" t="s">
        <v>76</v>
      </c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1:17" s="22" customFormat="1" ht="10.5" customHeight="1" hidden="1">
      <c r="A164" s="25">
        <v>1</v>
      </c>
      <c r="B164" s="26"/>
      <c r="C164" s="27" t="s">
        <v>34</v>
      </c>
      <c r="D164" s="48" t="s">
        <v>80</v>
      </c>
      <c r="E164" s="48"/>
      <c r="F164" s="48"/>
      <c r="G164" s="48"/>
      <c r="H164" s="48"/>
      <c r="I164" s="48"/>
      <c r="J164" s="48"/>
      <c r="K164" s="48"/>
      <c r="L164" s="28" t="s">
        <v>78</v>
      </c>
      <c r="M164" s="49" t="s">
        <v>75</v>
      </c>
      <c r="N164" s="49"/>
      <c r="O164" s="49"/>
      <c r="P164" s="47">
        <v>100</v>
      </c>
      <c r="Q164" s="47"/>
    </row>
    <row r="165" spans="1:17" s="22" customFormat="1" ht="12.75" customHeight="1">
      <c r="A165" s="89"/>
      <c r="B165" s="89"/>
      <c r="C165" s="23" t="s">
        <v>36</v>
      </c>
      <c r="D165" s="90" t="s">
        <v>37</v>
      </c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</row>
    <row r="166" spans="1:17" s="22" customFormat="1" ht="10.5" customHeight="1">
      <c r="A166" s="91">
        <v>1</v>
      </c>
      <c r="B166" s="91"/>
      <c r="C166" s="24" t="s">
        <v>36</v>
      </c>
      <c r="D166" s="70" t="s">
        <v>50</v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</row>
    <row r="167" spans="1:17" s="22" customFormat="1" ht="10.5" customHeight="1">
      <c r="A167" s="50" t="s">
        <v>65</v>
      </c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1:17" s="22" customFormat="1" ht="10.5" customHeight="1">
      <c r="A168" s="25">
        <v>1</v>
      </c>
      <c r="B168" s="26"/>
      <c r="C168" s="27" t="s">
        <v>36</v>
      </c>
      <c r="D168" s="48" t="s">
        <v>85</v>
      </c>
      <c r="E168" s="48"/>
      <c r="F168" s="48"/>
      <c r="G168" s="48"/>
      <c r="H168" s="48"/>
      <c r="I168" s="48"/>
      <c r="J168" s="48"/>
      <c r="K168" s="48"/>
      <c r="L168" s="28" t="s">
        <v>67</v>
      </c>
      <c r="M168" s="49" t="s">
        <v>86</v>
      </c>
      <c r="N168" s="49"/>
      <c r="O168" s="49"/>
      <c r="P168" s="47">
        <v>1500</v>
      </c>
      <c r="Q168" s="47"/>
    </row>
    <row r="169" spans="1:17" s="22" customFormat="1" ht="10.5" customHeight="1">
      <c r="A169" s="50" t="s">
        <v>69</v>
      </c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1:17" s="22" customFormat="1" ht="10.5" customHeight="1">
      <c r="A170" s="25">
        <v>1</v>
      </c>
      <c r="B170" s="26"/>
      <c r="C170" s="27" t="s">
        <v>36</v>
      </c>
      <c r="D170" s="48" t="s">
        <v>93</v>
      </c>
      <c r="E170" s="48"/>
      <c r="F170" s="48"/>
      <c r="G170" s="48"/>
      <c r="H170" s="48"/>
      <c r="I170" s="48"/>
      <c r="J170" s="48"/>
      <c r="K170" s="48"/>
      <c r="L170" s="28" t="s">
        <v>71</v>
      </c>
      <c r="M170" s="48" t="s">
        <v>139</v>
      </c>
      <c r="N170" s="49"/>
      <c r="O170" s="49"/>
      <c r="P170" s="47">
        <v>136350</v>
      </c>
      <c r="Q170" s="47"/>
    </row>
    <row r="171" spans="1:17" s="22" customFormat="1" ht="10.5" customHeight="1" hidden="1">
      <c r="A171" s="25">
        <v>2</v>
      </c>
      <c r="B171" s="26"/>
      <c r="C171" s="27" t="s">
        <v>36</v>
      </c>
      <c r="D171" s="48" t="s">
        <v>88</v>
      </c>
      <c r="E171" s="48"/>
      <c r="F171" s="48"/>
      <c r="G171" s="48"/>
      <c r="H171" s="48"/>
      <c r="I171" s="48"/>
      <c r="J171" s="48"/>
      <c r="K171" s="48"/>
      <c r="L171" s="28" t="s">
        <v>89</v>
      </c>
      <c r="M171" s="49" t="s">
        <v>90</v>
      </c>
      <c r="N171" s="49"/>
      <c r="O171" s="49"/>
      <c r="P171" s="47">
        <v>1</v>
      </c>
      <c r="Q171" s="47"/>
    </row>
    <row r="172" spans="1:17" s="22" customFormat="1" ht="10.5" customHeight="1">
      <c r="A172" s="50" t="s">
        <v>72</v>
      </c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1:17" s="22" customFormat="1" ht="10.5" customHeight="1">
      <c r="A173" s="25">
        <v>1</v>
      </c>
      <c r="B173" s="26"/>
      <c r="C173" s="27" t="s">
        <v>36</v>
      </c>
      <c r="D173" s="48" t="s">
        <v>94</v>
      </c>
      <c r="E173" s="48"/>
      <c r="F173" s="48"/>
      <c r="G173" s="48"/>
      <c r="H173" s="48"/>
      <c r="I173" s="48"/>
      <c r="J173" s="48"/>
      <c r="K173" s="48"/>
      <c r="L173" s="28" t="s">
        <v>74</v>
      </c>
      <c r="M173" s="49" t="s">
        <v>75</v>
      </c>
      <c r="N173" s="49"/>
      <c r="O173" s="49"/>
      <c r="P173" s="47">
        <v>150000</v>
      </c>
      <c r="Q173" s="47"/>
    </row>
    <row r="174" spans="1:17" s="22" customFormat="1" ht="10.5" customHeight="1">
      <c r="A174" s="50" t="s">
        <v>76</v>
      </c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1:17" s="22" customFormat="1" ht="10.5" customHeight="1">
      <c r="A175" s="25">
        <v>1</v>
      </c>
      <c r="B175" s="26"/>
      <c r="C175" s="27" t="s">
        <v>36</v>
      </c>
      <c r="D175" s="48" t="s">
        <v>92</v>
      </c>
      <c r="E175" s="48"/>
      <c r="F175" s="48"/>
      <c r="G175" s="48"/>
      <c r="H175" s="48"/>
      <c r="I175" s="48"/>
      <c r="J175" s="48"/>
      <c r="K175" s="48"/>
      <c r="L175" s="28" t="s">
        <v>78</v>
      </c>
      <c r="M175" s="49" t="s">
        <v>75</v>
      </c>
      <c r="N175" s="49"/>
      <c r="O175" s="49"/>
      <c r="P175" s="47">
        <v>100</v>
      </c>
      <c r="Q175" s="47"/>
    </row>
    <row r="176" spans="1:17" s="22" customFormat="1" ht="12.75" customHeight="1">
      <c r="A176" s="89"/>
      <c r="B176" s="89"/>
      <c r="C176" s="23" t="s">
        <v>38</v>
      </c>
      <c r="D176" s="90" t="s">
        <v>39</v>
      </c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</row>
    <row r="177" spans="1:17" s="22" customFormat="1" ht="10.5" customHeight="1">
      <c r="A177" s="91">
        <v>1</v>
      </c>
      <c r="B177" s="91"/>
      <c r="C177" s="24" t="s">
        <v>38</v>
      </c>
      <c r="D177" s="70" t="s">
        <v>49</v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</row>
    <row r="178" spans="1:17" s="22" customFormat="1" ht="10.5" customHeight="1">
      <c r="A178" s="50" t="s">
        <v>65</v>
      </c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</row>
    <row r="179" spans="1:17" s="22" customFormat="1" ht="10.5" customHeight="1">
      <c r="A179" s="25">
        <v>1</v>
      </c>
      <c r="B179" s="26"/>
      <c r="C179" s="27" t="s">
        <v>38</v>
      </c>
      <c r="D179" s="48" t="s">
        <v>85</v>
      </c>
      <c r="E179" s="48"/>
      <c r="F179" s="48"/>
      <c r="G179" s="48"/>
      <c r="H179" s="48"/>
      <c r="I179" s="48"/>
      <c r="J179" s="48"/>
      <c r="K179" s="48"/>
      <c r="L179" s="28" t="s">
        <v>67</v>
      </c>
      <c r="M179" s="49" t="s">
        <v>86</v>
      </c>
      <c r="N179" s="49"/>
      <c r="O179" s="49"/>
      <c r="P179" s="47">
        <v>2200</v>
      </c>
      <c r="Q179" s="47"/>
    </row>
    <row r="180" spans="1:17" s="22" customFormat="1" ht="10.5" customHeight="1">
      <c r="A180" s="50" t="s">
        <v>69</v>
      </c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</row>
    <row r="181" spans="1:17" s="22" customFormat="1" ht="10.5" customHeight="1">
      <c r="A181" s="25">
        <v>1</v>
      </c>
      <c r="B181" s="26"/>
      <c r="C181" s="27" t="s">
        <v>38</v>
      </c>
      <c r="D181" s="48" t="s">
        <v>95</v>
      </c>
      <c r="E181" s="48"/>
      <c r="F181" s="48"/>
      <c r="G181" s="48"/>
      <c r="H181" s="48"/>
      <c r="I181" s="48"/>
      <c r="J181" s="48"/>
      <c r="K181" s="48"/>
      <c r="L181" s="28" t="s">
        <v>71</v>
      </c>
      <c r="M181" s="48" t="s">
        <v>139</v>
      </c>
      <c r="N181" s="49"/>
      <c r="O181" s="49"/>
      <c r="P181" s="47">
        <v>81698</v>
      </c>
      <c r="Q181" s="47"/>
    </row>
    <row r="182" spans="1:17" s="22" customFormat="1" ht="10.5" customHeight="1">
      <c r="A182" s="25">
        <v>2</v>
      </c>
      <c r="B182" s="26"/>
      <c r="C182" s="27" t="s">
        <v>38</v>
      </c>
      <c r="D182" s="48" t="s">
        <v>88</v>
      </c>
      <c r="E182" s="48"/>
      <c r="F182" s="48"/>
      <c r="G182" s="48"/>
      <c r="H182" s="48"/>
      <c r="I182" s="48"/>
      <c r="J182" s="48"/>
      <c r="K182" s="48"/>
      <c r="L182" s="28" t="s">
        <v>89</v>
      </c>
      <c r="M182" s="49" t="s">
        <v>90</v>
      </c>
      <c r="N182" s="49"/>
      <c r="O182" s="49"/>
      <c r="P182" s="47">
        <v>1</v>
      </c>
      <c r="Q182" s="47"/>
    </row>
    <row r="183" spans="1:17" s="22" customFormat="1" ht="10.5" customHeight="1">
      <c r="A183" s="50" t="s">
        <v>72</v>
      </c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</row>
    <row r="184" spans="1:17" s="22" customFormat="1" ht="10.5" customHeight="1">
      <c r="A184" s="25">
        <v>1</v>
      </c>
      <c r="B184" s="26"/>
      <c r="C184" s="27" t="s">
        <v>38</v>
      </c>
      <c r="D184" s="48" t="s">
        <v>96</v>
      </c>
      <c r="E184" s="48"/>
      <c r="F184" s="48"/>
      <c r="G184" s="48"/>
      <c r="H184" s="48"/>
      <c r="I184" s="48"/>
      <c r="J184" s="48"/>
      <c r="K184" s="48"/>
      <c r="L184" s="28" t="s">
        <v>74</v>
      </c>
      <c r="M184" s="49" t="s">
        <v>75</v>
      </c>
      <c r="N184" s="49"/>
      <c r="O184" s="49"/>
      <c r="P184" s="47">
        <v>183333.33</v>
      </c>
      <c r="Q184" s="47"/>
    </row>
    <row r="185" spans="1:17" s="22" customFormat="1" ht="10.5" customHeight="1">
      <c r="A185" s="50" t="s">
        <v>76</v>
      </c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</row>
    <row r="186" spans="1:17" s="22" customFormat="1" ht="10.5" customHeight="1">
      <c r="A186" s="25">
        <v>1</v>
      </c>
      <c r="B186" s="26"/>
      <c r="C186" s="27" t="s">
        <v>38</v>
      </c>
      <c r="D186" s="48" t="s">
        <v>92</v>
      </c>
      <c r="E186" s="48"/>
      <c r="F186" s="48"/>
      <c r="G186" s="48"/>
      <c r="H186" s="48"/>
      <c r="I186" s="48"/>
      <c r="J186" s="48"/>
      <c r="K186" s="48"/>
      <c r="L186" s="28" t="s">
        <v>78</v>
      </c>
      <c r="M186" s="49" t="s">
        <v>75</v>
      </c>
      <c r="N186" s="49"/>
      <c r="O186" s="49"/>
      <c r="P186" s="47">
        <v>100</v>
      </c>
      <c r="Q186" s="47"/>
    </row>
    <row r="187" spans="1:17" s="22" customFormat="1" ht="10.5" customHeight="1" hidden="1">
      <c r="A187" s="91">
        <v>2</v>
      </c>
      <c r="B187" s="91"/>
      <c r="C187" s="24" t="s">
        <v>38</v>
      </c>
      <c r="D187" s="70" t="s">
        <v>52</v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</row>
    <row r="188" spans="1:17" s="22" customFormat="1" ht="10.5" customHeight="1" hidden="1">
      <c r="A188" s="50" t="s">
        <v>65</v>
      </c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</row>
    <row r="189" spans="1:17" s="22" customFormat="1" ht="10.5" customHeight="1" hidden="1">
      <c r="A189" s="25">
        <v>1</v>
      </c>
      <c r="B189" s="26"/>
      <c r="C189" s="27" t="s">
        <v>38</v>
      </c>
      <c r="D189" s="48" t="s">
        <v>79</v>
      </c>
      <c r="E189" s="48"/>
      <c r="F189" s="48"/>
      <c r="G189" s="48"/>
      <c r="H189" s="48"/>
      <c r="I189" s="48"/>
      <c r="J189" s="48"/>
      <c r="K189" s="48"/>
      <c r="L189" s="28" t="s">
        <v>67</v>
      </c>
      <c r="M189" s="49" t="s">
        <v>68</v>
      </c>
      <c r="N189" s="49"/>
      <c r="O189" s="49"/>
      <c r="P189" s="47">
        <v>240.9</v>
      </c>
      <c r="Q189" s="47"/>
    </row>
    <row r="190" spans="1:17" s="22" customFormat="1" ht="10.5" customHeight="1" hidden="1">
      <c r="A190" s="50" t="s">
        <v>76</v>
      </c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</row>
    <row r="191" spans="1:17" s="22" customFormat="1" ht="10.5" customHeight="1" hidden="1">
      <c r="A191" s="25">
        <v>1</v>
      </c>
      <c r="B191" s="26"/>
      <c r="C191" s="27" t="s">
        <v>38</v>
      </c>
      <c r="D191" s="48" t="s">
        <v>80</v>
      </c>
      <c r="E191" s="48"/>
      <c r="F191" s="48"/>
      <c r="G191" s="48"/>
      <c r="H191" s="48"/>
      <c r="I191" s="48"/>
      <c r="J191" s="48"/>
      <c r="K191" s="48"/>
      <c r="L191" s="28" t="s">
        <v>78</v>
      </c>
      <c r="M191" s="49" t="s">
        <v>75</v>
      </c>
      <c r="N191" s="49"/>
      <c r="O191" s="49"/>
      <c r="P191" s="47">
        <v>100</v>
      </c>
      <c r="Q191" s="47"/>
    </row>
    <row r="192" spans="1:17" s="22" customFormat="1" ht="12.75" customHeight="1">
      <c r="A192" s="89"/>
      <c r="B192" s="89"/>
      <c r="C192" s="23" t="s">
        <v>40</v>
      </c>
      <c r="D192" s="90" t="s">
        <v>41</v>
      </c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</row>
    <row r="193" spans="1:17" s="22" customFormat="1" ht="10.5" customHeight="1">
      <c r="A193" s="91">
        <v>1</v>
      </c>
      <c r="B193" s="91"/>
      <c r="C193" s="24" t="s">
        <v>40</v>
      </c>
      <c r="D193" s="70" t="s">
        <v>54</v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</row>
    <row r="194" spans="1:17" s="22" customFormat="1" ht="10.5" customHeight="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</row>
    <row r="195" spans="1:17" s="22" customFormat="1" ht="10.5" customHeight="1">
      <c r="A195" s="25"/>
      <c r="B195" s="26"/>
      <c r="C195" s="27" t="s">
        <v>40</v>
      </c>
      <c r="D195" s="48" t="s">
        <v>85</v>
      </c>
      <c r="E195" s="48"/>
      <c r="F195" s="48"/>
      <c r="G195" s="48"/>
      <c r="H195" s="48"/>
      <c r="I195" s="48"/>
      <c r="J195" s="48"/>
      <c r="K195" s="48"/>
      <c r="L195" s="28" t="s">
        <v>124</v>
      </c>
      <c r="M195" s="48" t="s">
        <v>86</v>
      </c>
      <c r="N195" s="49"/>
      <c r="O195" s="49"/>
      <c r="P195" s="47">
        <f>55000+12764</f>
        <v>67764</v>
      </c>
      <c r="Q195" s="47"/>
    </row>
    <row r="196" spans="1:17" s="22" customFormat="1" ht="10.5" customHeight="1">
      <c r="A196" s="50" t="s">
        <v>69</v>
      </c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</row>
    <row r="197" spans="1:17" s="22" customFormat="1" ht="10.5" customHeight="1">
      <c r="A197" s="38">
        <v>1</v>
      </c>
      <c r="B197" s="39"/>
      <c r="C197" s="40" t="s">
        <v>40</v>
      </c>
      <c r="D197" s="76" t="s">
        <v>97</v>
      </c>
      <c r="E197" s="76"/>
      <c r="F197" s="76"/>
      <c r="G197" s="76"/>
      <c r="H197" s="76"/>
      <c r="I197" s="76"/>
      <c r="J197" s="76"/>
      <c r="K197" s="76"/>
      <c r="L197" s="37" t="s">
        <v>71</v>
      </c>
      <c r="M197" s="76" t="s">
        <v>139</v>
      </c>
      <c r="N197" s="76"/>
      <c r="O197" s="76"/>
      <c r="P197" s="77">
        <v>27238000</v>
      </c>
      <c r="Q197" s="77"/>
    </row>
    <row r="198" spans="1:17" s="22" customFormat="1" ht="10.5" customHeight="1">
      <c r="A198" s="38">
        <v>2</v>
      </c>
      <c r="B198" s="39"/>
      <c r="C198" s="40" t="s">
        <v>40</v>
      </c>
      <c r="D198" s="76" t="s">
        <v>88</v>
      </c>
      <c r="E198" s="76"/>
      <c r="F198" s="76"/>
      <c r="G198" s="76"/>
      <c r="H198" s="76"/>
      <c r="I198" s="76"/>
      <c r="J198" s="76"/>
      <c r="K198" s="76"/>
      <c r="L198" s="37" t="s">
        <v>89</v>
      </c>
      <c r="M198" s="76" t="s">
        <v>90</v>
      </c>
      <c r="N198" s="76"/>
      <c r="O198" s="76"/>
      <c r="P198" s="77">
        <v>1</v>
      </c>
      <c r="Q198" s="77"/>
    </row>
    <row r="199" spans="1:17" s="22" customFormat="1" ht="10.5" customHeight="1">
      <c r="A199" s="75" t="s">
        <v>72</v>
      </c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</row>
    <row r="200" spans="1:17" s="22" customFormat="1" ht="10.5" customHeight="1">
      <c r="A200" s="38">
        <v>1</v>
      </c>
      <c r="B200" s="39"/>
      <c r="C200" s="40" t="s">
        <v>40</v>
      </c>
      <c r="D200" s="76" t="s">
        <v>98</v>
      </c>
      <c r="E200" s="76"/>
      <c r="F200" s="76"/>
      <c r="G200" s="76"/>
      <c r="H200" s="76"/>
      <c r="I200" s="76"/>
      <c r="J200" s="76"/>
      <c r="K200" s="76"/>
      <c r="L200" s="37" t="s">
        <v>74</v>
      </c>
      <c r="M200" s="76" t="s">
        <v>75</v>
      </c>
      <c r="N200" s="76"/>
      <c r="O200" s="76"/>
      <c r="P200" s="77">
        <v>5647000</v>
      </c>
      <c r="Q200" s="77"/>
    </row>
    <row r="201" spans="1:17" s="22" customFormat="1" ht="10.5" customHeight="1">
      <c r="A201" s="75" t="s">
        <v>76</v>
      </c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</row>
    <row r="202" spans="1:17" s="22" customFormat="1" ht="10.5" customHeight="1">
      <c r="A202" s="38">
        <v>1</v>
      </c>
      <c r="B202" s="39"/>
      <c r="C202" s="40" t="s">
        <v>40</v>
      </c>
      <c r="D202" s="76" t="s">
        <v>92</v>
      </c>
      <c r="E202" s="76"/>
      <c r="F202" s="76"/>
      <c r="G202" s="76"/>
      <c r="H202" s="76"/>
      <c r="I202" s="76"/>
      <c r="J202" s="76"/>
      <c r="K202" s="76"/>
      <c r="L202" s="37" t="s">
        <v>78</v>
      </c>
      <c r="M202" s="76" t="s">
        <v>75</v>
      </c>
      <c r="N202" s="76"/>
      <c r="O202" s="76"/>
      <c r="P202" s="77">
        <v>100</v>
      </c>
      <c r="Q202" s="77"/>
    </row>
    <row r="203" ht="11.25" customHeight="1" hidden="1"/>
    <row r="204" ht="11.25" customHeight="1" hidden="1"/>
    <row r="208" ht="9.75" customHeight="1"/>
    <row r="209" spans="1:17" ht="12" customHeight="1">
      <c r="A209" s="4" t="s">
        <v>99</v>
      </c>
      <c r="Q209" s="4" t="s">
        <v>43</v>
      </c>
    </row>
    <row r="211" spans="1:17" ht="21.75" customHeight="1">
      <c r="A211" s="78" t="s">
        <v>100</v>
      </c>
      <c r="B211" s="78"/>
      <c r="C211" s="81" t="s">
        <v>101</v>
      </c>
      <c r="D211" s="81"/>
      <c r="E211" s="81"/>
      <c r="F211" s="83" t="s">
        <v>25</v>
      </c>
      <c r="G211" s="85" t="s">
        <v>102</v>
      </c>
      <c r="H211" s="85"/>
      <c r="I211" s="85"/>
      <c r="J211" s="86" t="s">
        <v>103</v>
      </c>
      <c r="K211" s="86"/>
      <c r="L211" s="86"/>
      <c r="M211" s="81" t="s">
        <v>104</v>
      </c>
      <c r="N211" s="81"/>
      <c r="O211" s="81"/>
      <c r="P211" s="87" t="s">
        <v>105</v>
      </c>
      <c r="Q211" s="87"/>
    </row>
    <row r="212" spans="1:17" ht="21.75" customHeight="1">
      <c r="A212" s="79"/>
      <c r="B212" s="80"/>
      <c r="C212" s="82"/>
      <c r="D212" s="80"/>
      <c r="E212" s="80"/>
      <c r="F212" s="84"/>
      <c r="G212" s="29" t="s">
        <v>45</v>
      </c>
      <c r="H212" s="29" t="s">
        <v>46</v>
      </c>
      <c r="I212" s="30" t="s">
        <v>47</v>
      </c>
      <c r="J212" s="29" t="s">
        <v>45</v>
      </c>
      <c r="K212" s="29" t="s">
        <v>46</v>
      </c>
      <c r="L212" s="30" t="s">
        <v>47</v>
      </c>
      <c r="M212" s="29" t="s">
        <v>45</v>
      </c>
      <c r="N212" s="29" t="s">
        <v>46</v>
      </c>
      <c r="O212" s="30" t="s">
        <v>47</v>
      </c>
      <c r="P212" s="82"/>
      <c r="Q212" s="88"/>
    </row>
    <row r="213" spans="1:17" ht="10.5" customHeight="1">
      <c r="A213" s="66">
        <v>1</v>
      </c>
      <c r="B213" s="66"/>
      <c r="C213" s="67">
        <v>2</v>
      </c>
      <c r="D213" s="67"/>
      <c r="E213" s="67"/>
      <c r="F213" s="12">
        <v>3</v>
      </c>
      <c r="G213" s="12">
        <v>4</v>
      </c>
      <c r="H213" s="12">
        <v>5</v>
      </c>
      <c r="I213" s="12">
        <v>6</v>
      </c>
      <c r="J213" s="12">
        <v>7</v>
      </c>
      <c r="K213" s="12">
        <v>8</v>
      </c>
      <c r="L213" s="12">
        <v>9</v>
      </c>
      <c r="M213" s="12">
        <v>10</v>
      </c>
      <c r="N213" s="12">
        <v>11</v>
      </c>
      <c r="O213" s="21">
        <v>12</v>
      </c>
      <c r="P213" s="68">
        <v>13</v>
      </c>
      <c r="Q213" s="68"/>
    </row>
    <row r="214" spans="1:17" ht="10.5" customHeight="1">
      <c r="A214" s="69" t="s">
        <v>106</v>
      </c>
      <c r="B214" s="69"/>
      <c r="C214" s="69"/>
      <c r="D214" s="69"/>
      <c r="E214" s="69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70"/>
      <c r="Q214" s="70"/>
    </row>
    <row r="216" ht="10.5" customHeight="1">
      <c r="A216" s="1" t="s">
        <v>107</v>
      </c>
    </row>
    <row r="217" ht="10.5" customHeight="1">
      <c r="A217" s="1" t="s">
        <v>108</v>
      </c>
    </row>
    <row r="218" ht="10.5" customHeight="1">
      <c r="A218" s="1" t="s">
        <v>109</v>
      </c>
    </row>
    <row r="220" spans="2:15" ht="38.25" customHeight="1">
      <c r="B220" s="71" t="s">
        <v>155</v>
      </c>
      <c r="C220" s="72"/>
      <c r="D220" s="72"/>
      <c r="E220" s="72"/>
      <c r="G220" s="31"/>
      <c r="N220" s="73" t="s">
        <v>150</v>
      </c>
      <c r="O220" s="74"/>
    </row>
    <row r="221" spans="7:15" ht="10.5" customHeight="1">
      <c r="G221" s="63" t="s">
        <v>110</v>
      </c>
      <c r="H221" s="63"/>
      <c r="I221" s="63"/>
      <c r="M221" s="5"/>
      <c r="N221" s="5" t="s">
        <v>111</v>
      </c>
      <c r="O221" s="5"/>
    </row>
    <row r="222" ht="12.75" customHeight="1">
      <c r="B222" s="32" t="s">
        <v>112</v>
      </c>
    </row>
    <row r="224" spans="2:15" ht="37.5" customHeight="1">
      <c r="B224" s="71" t="s">
        <v>156</v>
      </c>
      <c r="C224" s="72"/>
      <c r="D224" s="72"/>
      <c r="E224" s="72"/>
      <c r="G224" s="31"/>
      <c r="N224" s="73" t="s">
        <v>151</v>
      </c>
      <c r="O224" s="74"/>
    </row>
    <row r="225" spans="7:15" ht="10.5" customHeight="1">
      <c r="G225" s="63" t="s">
        <v>110</v>
      </c>
      <c r="H225" s="63"/>
      <c r="I225" s="63"/>
      <c r="M225" s="5"/>
      <c r="N225" s="5" t="s">
        <v>111</v>
      </c>
      <c r="O225" s="5"/>
    </row>
    <row r="228" spans="2:7" s="33" customFormat="1" ht="7.5" customHeight="1" hidden="1">
      <c r="B228" s="64" t="s">
        <v>113</v>
      </c>
      <c r="C228" s="64"/>
      <c r="D228" s="64"/>
      <c r="F228" s="64" t="s">
        <v>114</v>
      </c>
      <c r="G228" s="64"/>
    </row>
    <row r="229" spans="2:12" ht="10.5" customHeight="1" hidden="1">
      <c r="B229" s="34">
        <v>1</v>
      </c>
      <c r="C229" s="65" t="s">
        <v>115</v>
      </c>
      <c r="D229" s="65"/>
      <c r="E229" s="65"/>
      <c r="F229" s="65"/>
      <c r="G229" s="65"/>
      <c r="H229" s="65"/>
      <c r="I229" s="65"/>
      <c r="J229" s="65"/>
      <c r="K229" s="65"/>
      <c r="L229" s="65"/>
    </row>
    <row r="230" spans="2:12" ht="10.5" customHeight="1" hidden="1">
      <c r="B230" s="34">
        <v>2</v>
      </c>
      <c r="C230" s="65" t="s">
        <v>116</v>
      </c>
      <c r="D230" s="65"/>
      <c r="E230" s="65"/>
      <c r="F230" s="65"/>
      <c r="G230" s="65"/>
      <c r="H230" s="65"/>
      <c r="I230" s="65"/>
      <c r="J230" s="65"/>
      <c r="K230" s="65"/>
      <c r="L230" s="65"/>
    </row>
    <row r="231" spans="2:12" ht="10.5" customHeight="1" hidden="1">
      <c r="B231" s="34">
        <v>3</v>
      </c>
      <c r="C231" s="65" t="s">
        <v>117</v>
      </c>
      <c r="D231" s="65"/>
      <c r="E231" s="65"/>
      <c r="F231" s="65"/>
      <c r="G231" s="65"/>
      <c r="H231" s="65"/>
      <c r="I231" s="65"/>
      <c r="J231" s="65"/>
      <c r="K231" s="65"/>
      <c r="L231" s="65"/>
    </row>
    <row r="232" spans="2:12" ht="10.5" customHeight="1" hidden="1">
      <c r="B232" s="34">
        <v>4</v>
      </c>
      <c r="C232" s="65" t="s">
        <v>118</v>
      </c>
      <c r="D232" s="65"/>
      <c r="E232" s="65"/>
      <c r="F232" s="65"/>
      <c r="G232" s="65"/>
      <c r="H232" s="65"/>
      <c r="I232" s="65"/>
      <c r="J232" s="65"/>
      <c r="K232" s="65"/>
      <c r="L232" s="65"/>
    </row>
    <row r="233" spans="2:12" ht="10.5" customHeight="1" hidden="1">
      <c r="B233" s="34">
        <v>5</v>
      </c>
      <c r="C233" s="65" t="s">
        <v>119</v>
      </c>
      <c r="D233" s="65"/>
      <c r="E233" s="65"/>
      <c r="F233" s="65"/>
      <c r="G233" s="65"/>
      <c r="H233" s="65"/>
      <c r="I233" s="65"/>
      <c r="J233" s="65"/>
      <c r="K233" s="65"/>
      <c r="L233" s="65"/>
    </row>
    <row r="234" spans="2:12" ht="10.5" customHeight="1" hidden="1">
      <c r="B234" s="34">
        <v>6</v>
      </c>
      <c r="C234" s="65" t="s">
        <v>120</v>
      </c>
      <c r="D234" s="65"/>
      <c r="E234" s="65"/>
      <c r="F234" s="65"/>
      <c r="G234" s="65"/>
      <c r="H234" s="65"/>
      <c r="I234" s="65"/>
      <c r="J234" s="65"/>
      <c r="K234" s="65"/>
      <c r="L234" s="65"/>
    </row>
  </sheetData>
  <sheetProtection/>
  <mergeCells count="497">
    <mergeCell ref="D118:K118"/>
    <mergeCell ref="M118:O118"/>
    <mergeCell ref="P118:Q118"/>
    <mergeCell ref="D130:K130"/>
    <mergeCell ref="M130:O130"/>
    <mergeCell ref="P130:Q130"/>
    <mergeCell ref="M127:O127"/>
    <mergeCell ref="P127:Q127"/>
    <mergeCell ref="D127:K127"/>
    <mergeCell ref="D120:K120"/>
    <mergeCell ref="D104:K104"/>
    <mergeCell ref="M104:O104"/>
    <mergeCell ref="P104:Q104"/>
    <mergeCell ref="D112:K112"/>
    <mergeCell ref="M112:O112"/>
    <mergeCell ref="P112:Q112"/>
    <mergeCell ref="D106:K106"/>
    <mergeCell ref="M106:O106"/>
    <mergeCell ref="P106:Q106"/>
    <mergeCell ref="D107:K107"/>
    <mergeCell ref="M5:O5"/>
    <mergeCell ref="M6:R6"/>
    <mergeCell ref="M7:R7"/>
    <mergeCell ref="M8:R8"/>
    <mergeCell ref="A77:J77"/>
    <mergeCell ref="L77:M77"/>
    <mergeCell ref="N77:O77"/>
    <mergeCell ref="P77:Q77"/>
    <mergeCell ref="L75:M75"/>
    <mergeCell ref="N75:O75"/>
    <mergeCell ref="B17:C17"/>
    <mergeCell ref="E17:Q17"/>
    <mergeCell ref="B18:C18"/>
    <mergeCell ref="E18:Q18"/>
    <mergeCell ref="B26:Q29"/>
    <mergeCell ref="A75:J75"/>
    <mergeCell ref="P75:Q75"/>
    <mergeCell ref="E40:Q40"/>
    <mergeCell ref="B20:C20"/>
    <mergeCell ref="E20:F20"/>
    <mergeCell ref="A9:Q9"/>
    <mergeCell ref="A10:Q10"/>
    <mergeCell ref="B14:C14"/>
    <mergeCell ref="E14:Q14"/>
    <mergeCell ref="B15:C15"/>
    <mergeCell ref="E15:Q15"/>
    <mergeCell ref="H20:Q20"/>
    <mergeCell ref="B21:C21"/>
    <mergeCell ref="H21:Q21"/>
    <mergeCell ref="B23:Q23"/>
    <mergeCell ref="B25:Q25"/>
    <mergeCell ref="B30:Q30"/>
    <mergeCell ref="B31:Q31"/>
    <mergeCell ref="P47:Q48"/>
    <mergeCell ref="A36:B36"/>
    <mergeCell ref="E36:Q36"/>
    <mergeCell ref="A37:B37"/>
    <mergeCell ref="E37:Q37"/>
    <mergeCell ref="A38:B38"/>
    <mergeCell ref="E38:Q38"/>
    <mergeCell ref="A39:B39"/>
    <mergeCell ref="E39:Q39"/>
    <mergeCell ref="A40:B40"/>
    <mergeCell ref="A41:B41"/>
    <mergeCell ref="E41:Q41"/>
    <mergeCell ref="A42:B42"/>
    <mergeCell ref="E42:Q42"/>
    <mergeCell ref="A47:B48"/>
    <mergeCell ref="C47:C48"/>
    <mergeCell ref="D47:D48"/>
    <mergeCell ref="E47:K48"/>
    <mergeCell ref="L47:M48"/>
    <mergeCell ref="N47:O48"/>
    <mergeCell ref="A49:B49"/>
    <mergeCell ref="E49:K49"/>
    <mergeCell ref="L49:M49"/>
    <mergeCell ref="N49:O49"/>
    <mergeCell ref="P49:Q49"/>
    <mergeCell ref="A50:B50"/>
    <mergeCell ref="E50:K50"/>
    <mergeCell ref="L50:M50"/>
    <mergeCell ref="N50:O50"/>
    <mergeCell ref="P50:Q50"/>
    <mergeCell ref="A51:B51"/>
    <mergeCell ref="E51:K51"/>
    <mergeCell ref="L51:M51"/>
    <mergeCell ref="N51:O51"/>
    <mergeCell ref="P51:Q51"/>
    <mergeCell ref="A52:B52"/>
    <mergeCell ref="E52:K52"/>
    <mergeCell ref="L52:M52"/>
    <mergeCell ref="N52:O52"/>
    <mergeCell ref="P52:Q52"/>
    <mergeCell ref="A53:B53"/>
    <mergeCell ref="E53:K53"/>
    <mergeCell ref="L53:M53"/>
    <mergeCell ref="N53:O53"/>
    <mergeCell ref="P53:Q53"/>
    <mergeCell ref="A57:B57"/>
    <mergeCell ref="E57:K57"/>
    <mergeCell ref="L57:M57"/>
    <mergeCell ref="N57:O57"/>
    <mergeCell ref="P57:Q57"/>
    <mergeCell ref="A58:B58"/>
    <mergeCell ref="E58:K58"/>
    <mergeCell ref="L58:M58"/>
    <mergeCell ref="N58:O58"/>
    <mergeCell ref="P58:Q58"/>
    <mergeCell ref="A59:B59"/>
    <mergeCell ref="E59:K59"/>
    <mergeCell ref="L59:M59"/>
    <mergeCell ref="N59:O59"/>
    <mergeCell ref="P59:Q59"/>
    <mergeCell ref="A60:B60"/>
    <mergeCell ref="E60:K60"/>
    <mergeCell ref="L60:M60"/>
    <mergeCell ref="N60:O60"/>
    <mergeCell ref="P60:Q60"/>
    <mergeCell ref="A61:B61"/>
    <mergeCell ref="E61:K61"/>
    <mergeCell ref="L61:M61"/>
    <mergeCell ref="N61:O61"/>
    <mergeCell ref="P61:Q61"/>
    <mergeCell ref="A62:B62"/>
    <mergeCell ref="E62:K62"/>
    <mergeCell ref="L62:M62"/>
    <mergeCell ref="N62:O62"/>
    <mergeCell ref="P62:Q62"/>
    <mergeCell ref="A63:B63"/>
    <mergeCell ref="E63:K63"/>
    <mergeCell ref="L63:M63"/>
    <mergeCell ref="N63:O63"/>
    <mergeCell ref="P63:Q63"/>
    <mergeCell ref="A64:B64"/>
    <mergeCell ref="E64:K64"/>
    <mergeCell ref="L64:M64"/>
    <mergeCell ref="N64:O64"/>
    <mergeCell ref="P64:Q64"/>
    <mergeCell ref="A67:B67"/>
    <mergeCell ref="E67:K67"/>
    <mergeCell ref="L67:M67"/>
    <mergeCell ref="N67:O67"/>
    <mergeCell ref="P67:Q67"/>
    <mergeCell ref="A68:B68"/>
    <mergeCell ref="E68:K68"/>
    <mergeCell ref="L68:M68"/>
    <mergeCell ref="N68:O68"/>
    <mergeCell ref="P68:Q68"/>
    <mergeCell ref="A69:K69"/>
    <mergeCell ref="L69:M69"/>
    <mergeCell ref="N69:O69"/>
    <mergeCell ref="P69:Q69"/>
    <mergeCell ref="A79:J79"/>
    <mergeCell ref="L79:M79"/>
    <mergeCell ref="N79:O79"/>
    <mergeCell ref="P79:Q79"/>
    <mergeCell ref="A76:J76"/>
    <mergeCell ref="L76:M76"/>
    <mergeCell ref="N76:O76"/>
    <mergeCell ref="P76:Q76"/>
    <mergeCell ref="N78:O78"/>
    <mergeCell ref="P78:Q78"/>
    <mergeCell ref="A78:J78"/>
    <mergeCell ref="L78:M78"/>
    <mergeCell ref="A82:J82"/>
    <mergeCell ref="L82:M82"/>
    <mergeCell ref="N82:O82"/>
    <mergeCell ref="P82:Q82"/>
    <mergeCell ref="A80:J80"/>
    <mergeCell ref="L80:M80"/>
    <mergeCell ref="N80:O80"/>
    <mergeCell ref="P80:Q80"/>
    <mergeCell ref="A81:J81"/>
    <mergeCell ref="L81:M81"/>
    <mergeCell ref="A73:J73"/>
    <mergeCell ref="L73:M73"/>
    <mergeCell ref="N73:O73"/>
    <mergeCell ref="P73:Q73"/>
    <mergeCell ref="A74:J74"/>
    <mergeCell ref="L74:M74"/>
    <mergeCell ref="N74:O74"/>
    <mergeCell ref="P74:Q74"/>
    <mergeCell ref="N81:O81"/>
    <mergeCell ref="P81:Q81"/>
    <mergeCell ref="N84:O84"/>
    <mergeCell ref="P84:Q84"/>
    <mergeCell ref="A83:J83"/>
    <mergeCell ref="L83:M83"/>
    <mergeCell ref="N83:O83"/>
    <mergeCell ref="P83:Q83"/>
    <mergeCell ref="A84:J84"/>
    <mergeCell ref="L84:M84"/>
    <mergeCell ref="A85:J85"/>
    <mergeCell ref="L85:M85"/>
    <mergeCell ref="N85:O85"/>
    <mergeCell ref="P85:Q85"/>
    <mergeCell ref="A88:J88"/>
    <mergeCell ref="L88:M88"/>
    <mergeCell ref="N88:O88"/>
    <mergeCell ref="P88:Q88"/>
    <mergeCell ref="N87:O87"/>
    <mergeCell ref="P87:Q87"/>
    <mergeCell ref="M92:O93"/>
    <mergeCell ref="P92:Q93"/>
    <mergeCell ref="A86:J86"/>
    <mergeCell ref="L86:M86"/>
    <mergeCell ref="N86:O86"/>
    <mergeCell ref="P86:Q86"/>
    <mergeCell ref="A87:J87"/>
    <mergeCell ref="L87:M87"/>
    <mergeCell ref="D96:Q96"/>
    <mergeCell ref="A97:Q97"/>
    <mergeCell ref="A89:K89"/>
    <mergeCell ref="L89:M89"/>
    <mergeCell ref="N89:O89"/>
    <mergeCell ref="P89:Q89"/>
    <mergeCell ref="A92:B93"/>
    <mergeCell ref="C92:C93"/>
    <mergeCell ref="D92:K93"/>
    <mergeCell ref="L92:L93"/>
    <mergeCell ref="D117:K117"/>
    <mergeCell ref="M117:O117"/>
    <mergeCell ref="P117:Q117"/>
    <mergeCell ref="A94:B94"/>
    <mergeCell ref="D94:K94"/>
    <mergeCell ref="M94:O94"/>
    <mergeCell ref="P94:Q94"/>
    <mergeCell ref="A95:B95"/>
    <mergeCell ref="D95:Q95"/>
    <mergeCell ref="A96:B96"/>
    <mergeCell ref="A105:Q105"/>
    <mergeCell ref="D111:K111"/>
    <mergeCell ref="M111:O111"/>
    <mergeCell ref="P111:Q111"/>
    <mergeCell ref="D110:K110"/>
    <mergeCell ref="M110:O110"/>
    <mergeCell ref="P110:Q110"/>
    <mergeCell ref="D108:K108"/>
    <mergeCell ref="M108:O108"/>
    <mergeCell ref="P108:Q108"/>
    <mergeCell ref="A133:Q133"/>
    <mergeCell ref="A119:Q119"/>
    <mergeCell ref="D124:K124"/>
    <mergeCell ref="M124:O124"/>
    <mergeCell ref="P124:Q124"/>
    <mergeCell ref="A125:B125"/>
    <mergeCell ref="D125:Q125"/>
    <mergeCell ref="A126:Q126"/>
    <mergeCell ref="M120:O120"/>
    <mergeCell ref="D138:K138"/>
    <mergeCell ref="M138:O138"/>
    <mergeCell ref="P138:Q138"/>
    <mergeCell ref="A128:Q128"/>
    <mergeCell ref="D129:K129"/>
    <mergeCell ref="M129:O129"/>
    <mergeCell ref="P129:Q129"/>
    <mergeCell ref="A131:B131"/>
    <mergeCell ref="D131:Q131"/>
    <mergeCell ref="A132:B132"/>
    <mergeCell ref="D143:K143"/>
    <mergeCell ref="M143:O143"/>
    <mergeCell ref="P143:Q143"/>
    <mergeCell ref="D135:K135"/>
    <mergeCell ref="M135:O135"/>
    <mergeCell ref="P135:Q135"/>
    <mergeCell ref="A136:Q136"/>
    <mergeCell ref="D137:K137"/>
    <mergeCell ref="M137:O137"/>
    <mergeCell ref="P137:Q137"/>
    <mergeCell ref="M148:O148"/>
    <mergeCell ref="P148:Q148"/>
    <mergeCell ref="A139:Q139"/>
    <mergeCell ref="D140:K140"/>
    <mergeCell ref="M140:O140"/>
    <mergeCell ref="P140:Q140"/>
    <mergeCell ref="D141:K141"/>
    <mergeCell ref="M141:O141"/>
    <mergeCell ref="P141:Q141"/>
    <mergeCell ref="A142:Q142"/>
    <mergeCell ref="P152:Q152"/>
    <mergeCell ref="A153:Q153"/>
    <mergeCell ref="A144:B144"/>
    <mergeCell ref="D144:Q144"/>
    <mergeCell ref="A145:Q145"/>
    <mergeCell ref="D146:K146"/>
    <mergeCell ref="M146:O146"/>
    <mergeCell ref="P146:Q146"/>
    <mergeCell ref="A147:Q147"/>
    <mergeCell ref="D148:K148"/>
    <mergeCell ref="D157:K157"/>
    <mergeCell ref="M157:O157"/>
    <mergeCell ref="P157:Q157"/>
    <mergeCell ref="A149:B149"/>
    <mergeCell ref="D149:Q149"/>
    <mergeCell ref="A150:B150"/>
    <mergeCell ref="D150:Q150"/>
    <mergeCell ref="A151:Q151"/>
    <mergeCell ref="D152:K152"/>
    <mergeCell ref="M152:O152"/>
    <mergeCell ref="D162:K162"/>
    <mergeCell ref="M162:O162"/>
    <mergeCell ref="P162:Q162"/>
    <mergeCell ref="D154:K154"/>
    <mergeCell ref="M154:O154"/>
    <mergeCell ref="P154:Q154"/>
    <mergeCell ref="D155:K155"/>
    <mergeCell ref="M155:O155"/>
    <mergeCell ref="P155:Q155"/>
    <mergeCell ref="A156:Q156"/>
    <mergeCell ref="A166:B166"/>
    <mergeCell ref="D166:Q166"/>
    <mergeCell ref="A167:Q167"/>
    <mergeCell ref="A158:Q158"/>
    <mergeCell ref="D159:K159"/>
    <mergeCell ref="M159:O159"/>
    <mergeCell ref="P159:Q159"/>
    <mergeCell ref="A160:B160"/>
    <mergeCell ref="D160:Q160"/>
    <mergeCell ref="A161:Q161"/>
    <mergeCell ref="P170:Q170"/>
    <mergeCell ref="D171:K171"/>
    <mergeCell ref="M171:O171"/>
    <mergeCell ref="P171:Q171"/>
    <mergeCell ref="A163:Q163"/>
    <mergeCell ref="D164:K164"/>
    <mergeCell ref="M164:O164"/>
    <mergeCell ref="P164:Q164"/>
    <mergeCell ref="A165:B165"/>
    <mergeCell ref="D165:Q165"/>
    <mergeCell ref="M175:O175"/>
    <mergeCell ref="P175:Q175"/>
    <mergeCell ref="A176:B176"/>
    <mergeCell ref="D176:Q176"/>
    <mergeCell ref="D168:K168"/>
    <mergeCell ref="M168:O168"/>
    <mergeCell ref="P168:Q168"/>
    <mergeCell ref="A169:Q169"/>
    <mergeCell ref="D170:K170"/>
    <mergeCell ref="M170:O170"/>
    <mergeCell ref="A180:Q180"/>
    <mergeCell ref="D181:K181"/>
    <mergeCell ref="M181:O181"/>
    <mergeCell ref="P181:Q181"/>
    <mergeCell ref="A172:Q172"/>
    <mergeCell ref="D173:K173"/>
    <mergeCell ref="M173:O173"/>
    <mergeCell ref="P173:Q173"/>
    <mergeCell ref="A174:Q174"/>
    <mergeCell ref="D175:K175"/>
    <mergeCell ref="A185:Q185"/>
    <mergeCell ref="D186:K186"/>
    <mergeCell ref="M186:O186"/>
    <mergeCell ref="P186:Q186"/>
    <mergeCell ref="A177:B177"/>
    <mergeCell ref="D177:Q177"/>
    <mergeCell ref="A178:Q178"/>
    <mergeCell ref="D179:K179"/>
    <mergeCell ref="M179:O179"/>
    <mergeCell ref="P179:Q179"/>
    <mergeCell ref="D191:K191"/>
    <mergeCell ref="M191:O191"/>
    <mergeCell ref="P191:Q191"/>
    <mergeCell ref="D182:K182"/>
    <mergeCell ref="M182:O182"/>
    <mergeCell ref="P182:Q182"/>
    <mergeCell ref="A183:Q183"/>
    <mergeCell ref="D184:K184"/>
    <mergeCell ref="M184:O184"/>
    <mergeCell ref="P184:Q184"/>
    <mergeCell ref="D198:K198"/>
    <mergeCell ref="M198:O198"/>
    <mergeCell ref="P198:Q198"/>
    <mergeCell ref="A187:B187"/>
    <mergeCell ref="D187:Q187"/>
    <mergeCell ref="A188:Q188"/>
    <mergeCell ref="D189:K189"/>
    <mergeCell ref="M189:O189"/>
    <mergeCell ref="P189:Q189"/>
    <mergeCell ref="A190:Q190"/>
    <mergeCell ref="A192:B192"/>
    <mergeCell ref="D192:Q192"/>
    <mergeCell ref="A193:B193"/>
    <mergeCell ref="D193:Q193"/>
    <mergeCell ref="A196:Q196"/>
    <mergeCell ref="D197:K197"/>
    <mergeCell ref="M197:O197"/>
    <mergeCell ref="P197:Q197"/>
    <mergeCell ref="A194:Q194"/>
    <mergeCell ref="D195:K195"/>
    <mergeCell ref="P202:Q202"/>
    <mergeCell ref="A211:B212"/>
    <mergeCell ref="C211:E212"/>
    <mergeCell ref="F211:F212"/>
    <mergeCell ref="G211:I211"/>
    <mergeCell ref="J211:L211"/>
    <mergeCell ref="M211:O211"/>
    <mergeCell ref="P211:Q212"/>
    <mergeCell ref="G221:I221"/>
    <mergeCell ref="B224:E224"/>
    <mergeCell ref="N224:O224"/>
    <mergeCell ref="A199:Q199"/>
    <mergeCell ref="D200:K200"/>
    <mergeCell ref="M200:O200"/>
    <mergeCell ref="P200:Q200"/>
    <mergeCell ref="A201:Q201"/>
    <mergeCell ref="D202:K202"/>
    <mergeCell ref="M202:O202"/>
    <mergeCell ref="C232:L232"/>
    <mergeCell ref="C233:L233"/>
    <mergeCell ref="C234:L234"/>
    <mergeCell ref="A213:B213"/>
    <mergeCell ref="C213:E213"/>
    <mergeCell ref="P213:Q213"/>
    <mergeCell ref="A214:E214"/>
    <mergeCell ref="P214:Q214"/>
    <mergeCell ref="B220:E220"/>
    <mergeCell ref="N220:O220"/>
    <mergeCell ref="G225:I225"/>
    <mergeCell ref="B228:D228"/>
    <mergeCell ref="F228:G228"/>
    <mergeCell ref="C229:L229"/>
    <mergeCell ref="C230:L230"/>
    <mergeCell ref="C231:L231"/>
    <mergeCell ref="L65:M65"/>
    <mergeCell ref="N65:O65"/>
    <mergeCell ref="P65:Q65"/>
    <mergeCell ref="A66:B66"/>
    <mergeCell ref="E66:K66"/>
    <mergeCell ref="L66:M66"/>
    <mergeCell ref="N66:O66"/>
    <mergeCell ref="P66:Q66"/>
    <mergeCell ref="A54:B54"/>
    <mergeCell ref="E54:K54"/>
    <mergeCell ref="L54:M54"/>
    <mergeCell ref="N54:O54"/>
    <mergeCell ref="P54:Q54"/>
    <mergeCell ref="A55:B55"/>
    <mergeCell ref="E55:K55"/>
    <mergeCell ref="L55:M55"/>
    <mergeCell ref="N55:O55"/>
    <mergeCell ref="P55:Q55"/>
    <mergeCell ref="A56:B56"/>
    <mergeCell ref="E56:K56"/>
    <mergeCell ref="L56:M56"/>
    <mergeCell ref="N56:O56"/>
    <mergeCell ref="P56:Q56"/>
    <mergeCell ref="D98:K98"/>
    <mergeCell ref="M98:O98"/>
    <mergeCell ref="P98:Q98"/>
    <mergeCell ref="A65:B65"/>
    <mergeCell ref="E65:K65"/>
    <mergeCell ref="D103:K103"/>
    <mergeCell ref="M103:O103"/>
    <mergeCell ref="P103:Q103"/>
    <mergeCell ref="D99:K99"/>
    <mergeCell ref="M99:O99"/>
    <mergeCell ref="P99:Q99"/>
    <mergeCell ref="D100:K100"/>
    <mergeCell ref="M100:O100"/>
    <mergeCell ref="P100:Q100"/>
    <mergeCell ref="D101:K101"/>
    <mergeCell ref="M101:O101"/>
    <mergeCell ref="P101:Q101"/>
    <mergeCell ref="D102:K102"/>
    <mergeCell ref="M102:O102"/>
    <mergeCell ref="P102:Q102"/>
    <mergeCell ref="D109:K109"/>
    <mergeCell ref="M109:O109"/>
    <mergeCell ref="P109:Q109"/>
    <mergeCell ref="M107:O107"/>
    <mergeCell ref="P107:Q107"/>
    <mergeCell ref="D116:K116"/>
    <mergeCell ref="M116:O116"/>
    <mergeCell ref="P116:Q116"/>
    <mergeCell ref="D114:K114"/>
    <mergeCell ref="M114:O114"/>
    <mergeCell ref="P114:Q114"/>
    <mergeCell ref="A113:Q113"/>
    <mergeCell ref="M195:O195"/>
    <mergeCell ref="P195:Q195"/>
    <mergeCell ref="M122:O122"/>
    <mergeCell ref="P122:Q122"/>
    <mergeCell ref="D123:K123"/>
    <mergeCell ref="D115:K115"/>
    <mergeCell ref="M115:O115"/>
    <mergeCell ref="P115:Q115"/>
    <mergeCell ref="M123:O123"/>
    <mergeCell ref="P123:Q123"/>
    <mergeCell ref="D134:K134"/>
    <mergeCell ref="M134:O134"/>
    <mergeCell ref="P134:Q134"/>
    <mergeCell ref="P120:Q120"/>
    <mergeCell ref="D122:K122"/>
    <mergeCell ref="M121:O121"/>
    <mergeCell ref="P121:Q121"/>
    <mergeCell ref="D121:K121"/>
    <mergeCell ref="D132:Q132"/>
  </mergeCells>
  <printOptions/>
  <pageMargins left="0.3937007874015748" right="0.3937007874015748" top="0.2" bottom="0.2" header="0.22" footer="0.2"/>
  <pageSetup fitToHeight="0" fitToWidth="1" horizontalDpi="600" verticalDpi="600" orientation="landscape" pageOrder="overThenDown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User_63</dc:creator>
  <cp:keywords/>
  <dc:description/>
  <cp:lastModifiedBy>Пользователь Windows</cp:lastModifiedBy>
  <cp:lastPrinted>2018-06-20T07:02:23Z</cp:lastPrinted>
  <dcterms:created xsi:type="dcterms:W3CDTF">2018-01-25T11:07:09Z</dcterms:created>
  <dcterms:modified xsi:type="dcterms:W3CDTF">2018-06-20T07:04:19Z</dcterms:modified>
  <cp:category/>
  <cp:version/>
  <cp:contentType/>
  <cp:contentStatus/>
</cp:coreProperties>
</file>