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P73" i="1"/>
  <c r="P72"/>
  <c r="Q69"/>
  <c r="P69"/>
  <c r="M55"/>
  <c r="N48"/>
  <c r="L49"/>
  <c r="P49"/>
  <c r="Q72" l="1"/>
  <c r="Q73"/>
  <c r="N49" l="1"/>
  <c r="O54" l="1"/>
  <c r="O55" s="1"/>
  <c r="P48"/>
</calcChain>
</file>

<file path=xl/sharedStrings.xml><?xml version="1.0" encoding="utf-8"?>
<sst xmlns="http://schemas.openxmlformats.org/spreadsheetml/2006/main" count="100" uniqueCount="73">
  <si>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</si>
  <si>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</si>
  <si>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</si>
  <si>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</si>
  <si>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</si>
  <si>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</si>
  <si>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</si>
  <si>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1.</t>
  </si>
  <si>
    <t>Управління з питань культури та охорони культурної спадщини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</si>
  <si>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</si>
  <si>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</si>
  <si>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</si>
  <si>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</si>
  <si>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Будівництво установ та закладів культури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</si>
  <si>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</si>
  <si>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</si>
  <si>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</si>
  <si>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</si>
  <si>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</si>
  <si>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</si>
  <si>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</si>
  <si>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розвитку інфраструктури території.</t>
  </si>
  <si>
    <t>7.</t>
  </si>
  <si>
    <t>№ з/п</t>
  </si>
  <si>
    <t>Забезпечення реконструкції об'єктів</t>
  </si>
  <si>
    <t>Усього</t>
  </si>
  <si>
    <t>Показники</t>
  </si>
  <si>
    <t>Одиниця виміру</t>
  </si>
  <si>
    <t>Джерело інформації</t>
  </si>
  <si>
    <t>затрат</t>
  </si>
  <si>
    <t>од.</t>
  </si>
  <si>
    <t>продукту</t>
  </si>
  <si>
    <t>кількість обєктів, які планується реконструювати</t>
  </si>
  <si>
    <t>ефективності</t>
  </si>
  <si>
    <t>розрахунок</t>
  </si>
  <si>
    <t>якості</t>
  </si>
  <si>
    <t>рівень готовності об'єктів реконструкції</t>
  </si>
  <si>
    <t>%</t>
  </si>
  <si>
    <t>Ю.Й. Любаров</t>
  </si>
  <si>
    <t>(підпис)</t>
  </si>
  <si>
    <t>(ініціали та прізвище)</t>
  </si>
  <si>
    <t>Програма економічного і соціального розвитку м.Миколаєва на 2018-2020 роки</t>
  </si>
  <si>
    <t>Начальник управління з питань культури та охорони культурної спадщини ММР</t>
  </si>
  <si>
    <t>м²</t>
  </si>
  <si>
    <t>середні витрати на реконструкцію одного об'єкта</t>
  </si>
  <si>
    <t>Проектно-кошторисна документація</t>
  </si>
  <si>
    <t>Обсяг фінансування</t>
  </si>
  <si>
    <t>обсяг реконструкції об'єктів</t>
  </si>
  <si>
    <t>середні витрати на 1 км (кв. м) реконструкції об'єкта</t>
  </si>
  <si>
    <t>динаміка обсягу реконструкції об'єктів порівняно з попереднім роком</t>
  </si>
  <si>
    <t>динаміка кількості об'єктів реконструкції порівняно з попереднім роком</t>
  </si>
  <si>
    <t>Директор департаменту фінансів  Миколаївської міської ради</t>
  </si>
  <si>
    <t>В. Є. Святелик</t>
  </si>
  <si>
    <t>бюджетної програми місцевого бюджету на 2019 рік</t>
  </si>
  <si>
    <t>Рішення Миколаївської міської ради від 21.12.2018 року № 49/31 «Про міський бюджет міста Миколаєва на 2019 рік»;</t>
  </si>
  <si>
    <t>(КТПКВК МБ)</t>
  </si>
  <si>
    <t xml:space="preserve">(у редакції наказу Міністерства фінансів України
від  15.11. 2018 року № 908)
</t>
  </si>
  <si>
    <t xml:space="preserve">(грн) </t>
  </si>
  <si>
    <t>Обсяг бюджетних призначень/бюджетних асигнувань  -  10 000 000,00  гривень, у тому числі загального фонду -  гривень та спеціального фонду - 10 000 000,00 гривень</t>
  </si>
  <si>
    <t>Завдання бюджетної програми:</t>
  </si>
  <si>
    <t>9. Перелік місцевих/регіональних  програм, що виконуються у складі бюджетної програми:</t>
  </si>
  <si>
    <t>грн</t>
  </si>
  <si>
    <t>у тому числі бюджет розвитку</t>
  </si>
  <si>
    <t>Завдання</t>
  </si>
  <si>
    <t>8. 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</si>
  <si>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</si>
  <si>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</si>
  <si>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</si>
  <si>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Найменування місцевої/регіональної програми</t>
  </si>
  <si>
    <t>10. Результативні показники бюджетної програми:</t>
  </si>
  <si>
    <t>Бюджетний кодекс України від 08.07.2010 № 2456- VI ; 
Закон  України від 23.11.2018 року № 2629-VIII "Про  Державний бюджет  України на 2019 рік";
Наказ Міністерства фінансів України 26 серпня 2014 року № 836 (у редакції наказу Міністерства фінансів України від 28.04.2017  № 472); 
Рішення Миколаївської міської ради від 21.12.2017 №32/16 "Про затвердження Програми економічного і соціального розвитку м.Миколаєва на 2018-2020 роки ";                                                                                                                               Рішення Миколаївської міської ради від 21.12.2018 року № 49/31 «Про  бюджет міста Миколаєва на 2019 рік»;</t>
  </si>
  <si>
    <t>ПОГОДЖЕНО:</t>
  </si>
  <si>
    <t xml:space="preserve">Наказ департаменту фінансів Миколаївської міської ради                                                                                                                                                                                                                                          11.02.2019    № 20/21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</si>
</sst>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#,##0.000"/>
  </numFmts>
  <fonts count="17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1" fontId="6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horizontal="right" wrapText="1"/>
    </xf>
    <xf numFmtId="0" fontId="0" fillId="0" borderId="13" xfId="0" applyNumberForma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12" fillId="0" borderId="7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33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NumberFormat="1" applyBorder="1" applyAlignment="1">
      <alignment horizontal="center"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165" fontId="8" fillId="0" borderId="33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wrapText="1"/>
    </xf>
    <xf numFmtId="0" fontId="8" fillId="0" borderId="26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2" fontId="8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7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6" fillId="0" borderId="26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right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0" fillId="0" borderId="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4" fontId="8" fillId="0" borderId="7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2" borderId="7" xfId="0" applyNumberFormat="1" applyFont="1" applyFill="1" applyBorder="1" applyAlignment="1">
      <alignment horizontal="right" vertical="center" wrapText="1"/>
    </xf>
    <xf numFmtId="165" fontId="8" fillId="0" borderId="13" xfId="0" applyNumberFormat="1" applyFont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33" xfId="0" applyNumberFormat="1" applyBorder="1" applyAlignment="1">
      <alignment horizontal="left"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20" xfId="0" applyBorder="1"/>
    <xf numFmtId="0" fontId="0" fillId="0" borderId="23" xfId="0" applyBorder="1"/>
    <xf numFmtId="1" fontId="6" fillId="0" borderId="16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32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6" fillId="0" borderId="8" xfId="0" applyNumberFormat="1" applyFont="1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0" fontId="0" fillId="0" borderId="31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165" fontId="0" fillId="0" borderId="30" xfId="0" applyNumberFormat="1" applyFont="1" applyBorder="1" applyAlignment="1">
      <alignment horizontal="right" vertical="center" wrapText="1"/>
    </xf>
    <xf numFmtId="165" fontId="0" fillId="0" borderId="32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U85"/>
  <sheetViews>
    <sheetView tabSelected="1" workbookViewId="0">
      <selection activeCell="D11" sqref="D11"/>
    </sheetView>
  </sheetViews>
  <sheetFormatPr defaultColWidth="10.6640625" defaultRowHeight="11.25"/>
  <cols>
    <col min="1" max="1" width="3.5" style="1" customWidth="1"/>
    <col min="2" max="2" width="5.5" style="1" customWidth="1"/>
    <col min="3" max="7" width="11.33203125" style="1" customWidth="1"/>
    <col min="8" max="8" width="13.1640625" style="1" customWidth="1"/>
    <col min="9" max="9" width="11.33203125" style="1" customWidth="1"/>
    <col min="10" max="10" width="5.1640625" style="1" hidden="1" customWidth="1"/>
    <col min="11" max="11" width="18.5" style="1" customWidth="1"/>
    <col min="12" max="12" width="9.83203125" style="1" customWidth="1"/>
    <col min="13" max="13" width="14.6640625" style="1" customWidth="1"/>
    <col min="14" max="14" width="12.83203125" style="1" customWidth="1"/>
    <col min="15" max="15" width="11.33203125" style="1" customWidth="1"/>
    <col min="16" max="16" width="13.6640625" style="40" customWidth="1"/>
    <col min="17" max="17" width="14.6640625" style="40" customWidth="1"/>
    <col min="18" max="19" width="11.33203125" style="1" customWidth="1"/>
    <col min="20" max="20" width="10.6640625" customWidth="1"/>
  </cols>
  <sheetData>
    <row r="1" spans="1:19" s="30" customFormat="1" ht="11.25" customHeight="1">
      <c r="M1" s="65" t="s">
        <v>0</v>
      </c>
      <c r="N1" s="65"/>
      <c r="O1" s="65"/>
      <c r="P1" s="65"/>
      <c r="Q1" s="65"/>
      <c r="R1" s="65"/>
      <c r="S1" s="65"/>
    </row>
    <row r="2" spans="1:19" s="30" customFormat="1" ht="12.75" customHeight="1">
      <c r="M2" s="65" t="s">
        <v>1</v>
      </c>
      <c r="N2" s="65"/>
      <c r="O2" s="65"/>
      <c r="P2" s="65"/>
      <c r="Q2" s="65"/>
      <c r="R2" s="65"/>
      <c r="S2" s="65"/>
    </row>
    <row r="3" spans="1:19" s="30" customFormat="1" ht="34.5" customHeight="1">
      <c r="M3" s="66" t="s">
        <v>56</v>
      </c>
      <c r="N3" s="66"/>
      <c r="O3" s="66"/>
      <c r="P3" s="66"/>
      <c r="Q3" s="66"/>
      <c r="R3" s="66"/>
      <c r="S3" s="66"/>
    </row>
    <row r="4" spans="1:19" s="1" customFormat="1" ht="12.75" customHeight="1">
      <c r="M4" s="2" t="s">
        <v>2</v>
      </c>
      <c r="P4" s="40"/>
      <c r="Q4" s="40"/>
    </row>
    <row r="6" spans="1:19" ht="12.75" customHeight="1">
      <c r="A6"/>
      <c r="B6"/>
      <c r="C6"/>
      <c r="D6"/>
      <c r="E6"/>
      <c r="F6"/>
      <c r="G6"/>
      <c r="H6"/>
      <c r="I6"/>
      <c r="J6"/>
      <c r="K6"/>
      <c r="L6"/>
      <c r="M6" s="131" t="s">
        <v>3</v>
      </c>
      <c r="N6" s="131"/>
      <c r="O6" s="131"/>
      <c r="P6" s="131"/>
      <c r="Q6" s="131"/>
      <c r="R6" s="131"/>
      <c r="S6" s="131"/>
    </row>
    <row r="7" spans="1:19" ht="24.75" customHeight="1">
      <c r="A7"/>
      <c r="B7"/>
      <c r="C7"/>
      <c r="D7"/>
      <c r="E7"/>
      <c r="F7"/>
      <c r="G7"/>
      <c r="H7"/>
      <c r="I7"/>
      <c r="J7"/>
      <c r="K7"/>
      <c r="L7"/>
      <c r="M7" s="132" t="s">
        <v>4</v>
      </c>
      <c r="N7" s="132"/>
      <c r="O7" s="132"/>
      <c r="P7" s="132"/>
      <c r="Q7" s="132"/>
      <c r="R7" s="132"/>
      <c r="S7" s="132"/>
    </row>
    <row r="9" spans="1:19" ht="12.75" customHeight="1">
      <c r="A9"/>
      <c r="B9"/>
      <c r="C9"/>
      <c r="D9"/>
      <c r="E9"/>
      <c r="F9"/>
      <c r="G9"/>
      <c r="H9"/>
      <c r="I9"/>
      <c r="J9"/>
      <c r="K9"/>
      <c r="L9"/>
      <c r="M9" s="131" t="s">
        <v>5</v>
      </c>
      <c r="N9" s="131"/>
      <c r="O9" s="131"/>
      <c r="P9" s="131"/>
      <c r="Q9" s="131"/>
      <c r="R9" s="131"/>
      <c r="S9" s="131"/>
    </row>
    <row r="10" spans="1:19" ht="41.25" customHeight="1">
      <c r="A10"/>
      <c r="B10"/>
      <c r="C10"/>
      <c r="D10"/>
      <c r="E10"/>
      <c r="F10"/>
      <c r="G10"/>
      <c r="H10"/>
      <c r="I10"/>
      <c r="J10"/>
      <c r="K10"/>
      <c r="L10"/>
      <c r="M10" s="133" t="s">
        <v>72</v>
      </c>
      <c r="N10" s="134"/>
      <c r="O10" s="134"/>
      <c r="P10" s="134"/>
      <c r="Q10" s="134"/>
      <c r="R10" s="134"/>
      <c r="S10" s="134"/>
    </row>
    <row r="11" spans="1:19">
      <c r="M11" s="29"/>
      <c r="N11" s="29"/>
      <c r="O11" s="29"/>
      <c r="R11" s="29"/>
      <c r="S11" s="29"/>
    </row>
    <row r="12" spans="1:19" ht="32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38"/>
      <c r="N12" s="138"/>
      <c r="O12" s="138"/>
      <c r="P12" s="138"/>
      <c r="Q12" s="138"/>
      <c r="R12" s="138"/>
      <c r="S12" s="138"/>
    </row>
    <row r="13" spans="1:19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R13" s="29"/>
      <c r="S13" s="29"/>
    </row>
    <row r="14" spans="1:19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29"/>
      <c r="S14" s="29"/>
    </row>
    <row r="15" spans="1:19" ht="11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5.75" customHeight="1">
      <c r="A16" s="135" t="s">
        <v>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15.75" customHeight="1">
      <c r="A17" s="136" t="s">
        <v>53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21" spans="1:19" ht="11.25" customHeight="1">
      <c r="A21" s="3" t="s">
        <v>7</v>
      </c>
      <c r="B21" s="126">
        <v>1000000</v>
      </c>
      <c r="C21" s="126"/>
      <c r="D21"/>
      <c r="E21" s="127" t="s">
        <v>8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ht="11.25" customHeight="1">
      <c r="A22"/>
      <c r="B22" s="128" t="s">
        <v>55</v>
      </c>
      <c r="C22" s="69"/>
      <c r="D22"/>
      <c r="E22" s="129" t="s">
        <v>9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4" spans="1:19" ht="11.25" customHeight="1">
      <c r="A24" s="3" t="s">
        <v>10</v>
      </c>
      <c r="B24" s="126">
        <v>1010000</v>
      </c>
      <c r="C24" s="126"/>
      <c r="D24"/>
      <c r="E24" s="127" t="s">
        <v>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spans="1:19" ht="11.25" customHeight="1">
      <c r="A25"/>
      <c r="B25" s="128" t="s">
        <v>55</v>
      </c>
      <c r="C25" s="69"/>
      <c r="D25"/>
      <c r="E25" s="129" t="s">
        <v>11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7" spans="1:19" ht="11.25" customHeight="1">
      <c r="A27" s="3" t="s">
        <v>12</v>
      </c>
      <c r="B27" s="120">
        <v>1017324</v>
      </c>
      <c r="C27" s="120"/>
      <c r="D27"/>
      <c r="E27" s="137">
        <v>443</v>
      </c>
      <c r="F27" s="137"/>
      <c r="G27"/>
      <c r="H27" s="127" t="s">
        <v>13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  <row r="28" spans="1:19" ht="11.25" customHeight="1">
      <c r="A28"/>
      <c r="B28" s="128" t="s">
        <v>55</v>
      </c>
      <c r="C28" s="69"/>
      <c r="D28"/>
      <c r="E28" s="5" t="s">
        <v>14</v>
      </c>
      <c r="F28" s="6"/>
      <c r="G28"/>
      <c r="H28" s="129" t="s">
        <v>15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30" spans="1:19" ht="11.25" customHeight="1">
      <c r="A30" s="3" t="s">
        <v>16</v>
      </c>
      <c r="B30" s="120" t="s">
        <v>58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2" spans="1:19" ht="11.25" customHeight="1">
      <c r="A32" s="7" t="s">
        <v>17</v>
      </c>
      <c r="B32" s="121" t="s">
        <v>18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4" spans="1:20" ht="57" customHeight="1">
      <c r="A34"/>
      <c r="B34" s="122" t="s">
        <v>70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6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R36" s="31"/>
      <c r="S36" s="31"/>
    </row>
    <row r="37" spans="1:20" ht="11.25" customHeight="1">
      <c r="A37" s="32" t="s">
        <v>19</v>
      </c>
      <c r="B37" s="123" t="s">
        <v>20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20" ht="11.25" customHeight="1">
      <c r="A38" s="9"/>
      <c r="B38" s="124" t="s">
        <v>21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40" spans="1:20" ht="11.25" customHeight="1" thickBot="1">
      <c r="A40" s="32" t="s">
        <v>22</v>
      </c>
      <c r="B40" s="35" t="s">
        <v>59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20" ht="11.25" customHeight="1" thickBot="1">
      <c r="A41" s="125" t="s">
        <v>23</v>
      </c>
      <c r="B41" s="125"/>
      <c r="C41" s="130" t="s">
        <v>63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/>
      <c r="S41"/>
    </row>
    <row r="42" spans="1:20" ht="11.25" customHeight="1">
      <c r="A42" s="86">
        <v>1</v>
      </c>
      <c r="B42" s="87"/>
      <c r="C42" s="88" t="s">
        <v>24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/>
      <c r="S42"/>
    </row>
    <row r="44" spans="1:20" ht="11.25" customHeight="1" thickBot="1">
      <c r="A44" s="43" t="s">
        <v>64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55" t="s">
        <v>57</v>
      </c>
      <c r="R44" s="35"/>
    </row>
    <row r="45" spans="1:20" ht="11.25" customHeight="1">
      <c r="A45" s="89" t="s">
        <v>23</v>
      </c>
      <c r="B45" s="89"/>
      <c r="C45" s="92" t="s">
        <v>65</v>
      </c>
      <c r="D45" s="92"/>
      <c r="E45" s="92"/>
      <c r="F45" s="92"/>
      <c r="G45" s="92"/>
      <c r="H45" s="92"/>
      <c r="I45" s="93"/>
      <c r="J45" s="92" t="s">
        <v>66</v>
      </c>
      <c r="K45" s="92"/>
      <c r="L45" s="92" t="s">
        <v>67</v>
      </c>
      <c r="M45" s="93"/>
      <c r="N45" s="99" t="s">
        <v>62</v>
      </c>
      <c r="O45" s="100"/>
      <c r="P45" s="96" t="s">
        <v>25</v>
      </c>
      <c r="Q45" s="96"/>
      <c r="R45"/>
      <c r="S45"/>
    </row>
    <row r="46" spans="1:20" ht="11.25" customHeight="1" thickBot="1">
      <c r="A46" s="90"/>
      <c r="B46" s="91"/>
      <c r="C46" s="94"/>
      <c r="D46" s="95"/>
      <c r="E46" s="95"/>
      <c r="F46" s="95"/>
      <c r="G46" s="95"/>
      <c r="H46" s="95"/>
      <c r="I46" s="91"/>
      <c r="J46" s="94"/>
      <c r="K46" s="95"/>
      <c r="L46" s="94"/>
      <c r="M46" s="91"/>
      <c r="N46" s="95"/>
      <c r="O46" s="91"/>
      <c r="P46" s="97"/>
      <c r="Q46" s="98"/>
      <c r="R46"/>
      <c r="S46"/>
    </row>
    <row r="47" spans="1:20" ht="11.25" customHeight="1" thickBot="1">
      <c r="A47" s="109">
        <v>1</v>
      </c>
      <c r="B47" s="109"/>
      <c r="C47" s="110">
        <v>2</v>
      </c>
      <c r="D47" s="110"/>
      <c r="E47" s="110"/>
      <c r="F47" s="110"/>
      <c r="G47" s="110"/>
      <c r="H47" s="110"/>
      <c r="I47" s="110"/>
      <c r="J47" s="110">
        <v>3</v>
      </c>
      <c r="K47" s="110"/>
      <c r="L47" s="110">
        <v>4</v>
      </c>
      <c r="M47" s="110"/>
      <c r="N47" s="148">
        <v>5</v>
      </c>
      <c r="O47" s="157"/>
      <c r="P47" s="111">
        <v>6</v>
      </c>
      <c r="Q47" s="111"/>
      <c r="R47"/>
      <c r="S47"/>
    </row>
    <row r="48" spans="1:20" ht="11.25" customHeight="1">
      <c r="A48" s="102">
        <v>1</v>
      </c>
      <c r="B48" s="102"/>
      <c r="C48" s="103" t="s">
        <v>24</v>
      </c>
      <c r="D48" s="104"/>
      <c r="E48" s="104"/>
      <c r="F48" s="104"/>
      <c r="G48" s="104"/>
      <c r="H48" s="104"/>
      <c r="I48" s="105"/>
      <c r="J48" s="106"/>
      <c r="K48" s="106"/>
      <c r="L48" s="107">
        <v>10000000</v>
      </c>
      <c r="M48" s="107"/>
      <c r="N48" s="159">
        <f>L48</f>
        <v>10000000</v>
      </c>
      <c r="O48" s="160"/>
      <c r="P48" s="108">
        <f>L48</f>
        <v>10000000</v>
      </c>
      <c r="Q48" s="108"/>
      <c r="R48"/>
      <c r="S48"/>
      <c r="T48" s="17"/>
    </row>
    <row r="49" spans="1:21" s="1" customFormat="1" ht="11.25" customHeight="1">
      <c r="A49" s="161" t="s">
        <v>25</v>
      </c>
      <c r="B49" s="162"/>
      <c r="C49" s="162"/>
      <c r="D49" s="162"/>
      <c r="E49" s="162"/>
      <c r="F49" s="162"/>
      <c r="G49" s="162"/>
      <c r="H49" s="162"/>
      <c r="I49" s="163"/>
      <c r="J49" s="164"/>
      <c r="K49" s="165"/>
      <c r="L49" s="114">
        <f>L48</f>
        <v>10000000</v>
      </c>
      <c r="M49" s="115"/>
      <c r="N49" s="113">
        <f>L48</f>
        <v>10000000</v>
      </c>
      <c r="O49" s="113"/>
      <c r="P49" s="113">
        <f>N48</f>
        <v>10000000</v>
      </c>
      <c r="Q49" s="113"/>
      <c r="R49" s="112"/>
      <c r="S49" s="112"/>
      <c r="U49" s="18"/>
    </row>
    <row r="51" spans="1:21" ht="11.25" customHeight="1" thickBot="1">
      <c r="A51" s="35" t="s">
        <v>60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55" t="s">
        <v>57</v>
      </c>
      <c r="Q51"/>
      <c r="S51" s="35"/>
    </row>
    <row r="52" spans="1:21" ht="21.75" customHeight="1" thickBot="1">
      <c r="A52" s="116" t="s">
        <v>68</v>
      </c>
      <c r="B52" s="117"/>
      <c r="C52" s="117"/>
      <c r="D52" s="117"/>
      <c r="E52" s="117"/>
      <c r="F52" s="117"/>
      <c r="G52" s="117"/>
      <c r="H52" s="117"/>
      <c r="I52" s="117"/>
      <c r="J52" s="118"/>
      <c r="K52" s="119" t="s">
        <v>66</v>
      </c>
      <c r="L52" s="119"/>
      <c r="M52" s="119" t="s">
        <v>67</v>
      </c>
      <c r="N52" s="119"/>
      <c r="O52" s="176" t="s">
        <v>25</v>
      </c>
      <c r="P52" s="177"/>
      <c r="Q52"/>
      <c r="R52"/>
      <c r="S52"/>
    </row>
    <row r="53" spans="1:21" ht="11.25" customHeight="1" thickBot="1">
      <c r="A53" s="178">
        <v>1</v>
      </c>
      <c r="B53" s="179"/>
      <c r="C53" s="179"/>
      <c r="D53" s="179"/>
      <c r="E53" s="179"/>
      <c r="F53" s="179"/>
      <c r="G53" s="179"/>
      <c r="H53" s="179"/>
      <c r="I53" s="179"/>
      <c r="J53" s="180"/>
      <c r="K53" s="110">
        <v>2</v>
      </c>
      <c r="L53" s="110"/>
      <c r="M53" s="110">
        <v>3</v>
      </c>
      <c r="N53" s="148"/>
      <c r="O53" s="181">
        <v>4</v>
      </c>
      <c r="P53" s="182"/>
      <c r="Q53"/>
      <c r="R53"/>
      <c r="S53"/>
    </row>
    <row r="54" spans="1:21" ht="11.25" customHeight="1">
      <c r="A54" s="103" t="s">
        <v>41</v>
      </c>
      <c r="B54" s="171"/>
      <c r="C54" s="171"/>
      <c r="D54" s="171"/>
      <c r="E54" s="171"/>
      <c r="F54" s="171"/>
      <c r="G54" s="171"/>
      <c r="H54" s="171"/>
      <c r="I54" s="171"/>
      <c r="J54" s="172"/>
      <c r="K54" s="173"/>
      <c r="L54" s="173"/>
      <c r="M54" s="107">
        <v>10000000</v>
      </c>
      <c r="N54" s="107"/>
      <c r="O54" s="174">
        <f>M54</f>
        <v>10000000</v>
      </c>
      <c r="P54" s="175"/>
      <c r="Q54"/>
      <c r="R54"/>
      <c r="S54"/>
    </row>
    <row r="55" spans="1:21" ht="11.25" customHeight="1">
      <c r="A55" s="166" t="s">
        <v>25</v>
      </c>
      <c r="B55" s="167"/>
      <c r="C55" s="167"/>
      <c r="D55" s="167"/>
      <c r="E55" s="167"/>
      <c r="F55" s="167"/>
      <c r="G55" s="167"/>
      <c r="H55" s="167"/>
      <c r="I55" s="167"/>
      <c r="J55" s="168"/>
      <c r="K55" s="45"/>
      <c r="L55" s="46"/>
      <c r="M55" s="169">
        <f>M54</f>
        <v>10000000</v>
      </c>
      <c r="N55" s="170"/>
      <c r="O55" s="169">
        <f>O54</f>
        <v>10000000</v>
      </c>
      <c r="P55" s="170"/>
      <c r="Q55" s="47"/>
      <c r="R55"/>
      <c r="S55"/>
    </row>
    <row r="56" spans="1:21">
      <c r="S56" s="49"/>
    </row>
    <row r="57" spans="1:21" ht="11.25" customHeight="1" thickBot="1">
      <c r="A57" s="43" t="s">
        <v>69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21" ht="11.85" customHeight="1">
      <c r="A58" s="142" t="s">
        <v>23</v>
      </c>
      <c r="B58" s="142"/>
      <c r="C58" s="145" t="s">
        <v>26</v>
      </c>
      <c r="D58" s="145"/>
      <c r="E58" s="145"/>
      <c r="F58" s="145"/>
      <c r="G58" s="145"/>
      <c r="H58" s="145"/>
      <c r="I58" s="145"/>
      <c r="J58" s="145"/>
      <c r="K58" s="149" t="s">
        <v>27</v>
      </c>
      <c r="L58" s="149" t="s">
        <v>28</v>
      </c>
      <c r="M58" s="149"/>
      <c r="N58" s="149"/>
      <c r="O58" s="149" t="s">
        <v>66</v>
      </c>
      <c r="P58" s="158" t="s">
        <v>67</v>
      </c>
      <c r="Q58" s="153" t="s">
        <v>25</v>
      </c>
      <c r="R58" s="154"/>
      <c r="S58"/>
    </row>
    <row r="59" spans="1:21" ht="13.5" customHeight="1" thickBot="1">
      <c r="A59" s="143"/>
      <c r="B59" s="144"/>
      <c r="C59" s="146"/>
      <c r="D59" s="147"/>
      <c r="E59" s="147"/>
      <c r="F59" s="147"/>
      <c r="G59" s="147"/>
      <c r="H59" s="147"/>
      <c r="I59" s="147"/>
      <c r="J59" s="147"/>
      <c r="K59" s="150"/>
      <c r="L59" s="146"/>
      <c r="M59" s="147"/>
      <c r="N59" s="144"/>
      <c r="O59" s="150"/>
      <c r="P59" s="144"/>
      <c r="Q59" s="155"/>
      <c r="R59" s="156"/>
      <c r="S59"/>
    </row>
    <row r="60" spans="1:21" ht="11.25" customHeight="1" thickBot="1">
      <c r="A60" s="109">
        <v>1</v>
      </c>
      <c r="B60" s="109"/>
      <c r="C60" s="148">
        <v>2</v>
      </c>
      <c r="D60" s="148"/>
      <c r="E60" s="148"/>
      <c r="F60" s="148"/>
      <c r="G60" s="148"/>
      <c r="H60" s="148"/>
      <c r="I60" s="148"/>
      <c r="J60" s="148"/>
      <c r="K60" s="10">
        <v>3</v>
      </c>
      <c r="L60" s="148">
        <v>4</v>
      </c>
      <c r="M60" s="148"/>
      <c r="N60" s="148"/>
      <c r="O60" s="34">
        <v>5</v>
      </c>
      <c r="P60" s="34">
        <v>6</v>
      </c>
      <c r="Q60" s="111">
        <v>7</v>
      </c>
      <c r="R60" s="111"/>
      <c r="S60"/>
    </row>
    <row r="61" spans="1:21" s="11" customFormat="1" ht="11.25" customHeight="1">
      <c r="A61" s="151">
        <v>1</v>
      </c>
      <c r="B61" s="151"/>
      <c r="C61" s="152" t="s">
        <v>24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59"/>
    </row>
    <row r="62" spans="1:21" s="11" customFormat="1" ht="11.25" customHeight="1">
      <c r="A62" s="56" t="s">
        <v>29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/>
      <c r="S62" s="60"/>
    </row>
    <row r="63" spans="1:21" s="11" customFormat="1" ht="45" customHeight="1">
      <c r="A63" s="12">
        <v>1</v>
      </c>
      <c r="B63" s="13"/>
      <c r="C63" s="139" t="s">
        <v>46</v>
      </c>
      <c r="D63" s="140"/>
      <c r="E63" s="140"/>
      <c r="F63" s="140"/>
      <c r="G63" s="140"/>
      <c r="H63" s="140"/>
      <c r="I63" s="140"/>
      <c r="J63" s="140"/>
      <c r="K63" s="24" t="s">
        <v>61</v>
      </c>
      <c r="L63" s="141" t="s">
        <v>54</v>
      </c>
      <c r="M63" s="141"/>
      <c r="N63" s="141"/>
      <c r="O63" s="33"/>
      <c r="P63" s="50">
        <v>10000000</v>
      </c>
      <c r="Q63" s="107">
        <v>10000000</v>
      </c>
      <c r="R63" s="107"/>
    </row>
    <row r="64" spans="1:21">
      <c r="A64" s="23">
        <v>2</v>
      </c>
      <c r="B64" s="22"/>
      <c r="C64" s="101" t="s">
        <v>47</v>
      </c>
      <c r="D64" s="101"/>
      <c r="E64" s="101"/>
      <c r="F64" s="101"/>
      <c r="G64" s="101"/>
      <c r="H64" s="101"/>
      <c r="I64" s="101"/>
      <c r="J64" s="101"/>
      <c r="K64" s="21" t="s">
        <v>43</v>
      </c>
      <c r="L64" s="72" t="s">
        <v>45</v>
      </c>
      <c r="M64" s="72"/>
      <c r="N64" s="72"/>
      <c r="O64" s="38"/>
      <c r="P64" s="51">
        <v>5462.67</v>
      </c>
      <c r="Q64" s="73">
        <v>5462.67</v>
      </c>
      <c r="R64" s="73"/>
      <c r="S64" s="63"/>
    </row>
    <row r="65" spans="1:19" s="11" customFormat="1" ht="11.25" customHeight="1">
      <c r="A65" s="61" t="s">
        <v>31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58"/>
      <c r="S65" s="60"/>
    </row>
    <row r="66" spans="1:19" s="11" customFormat="1" ht="36" customHeight="1">
      <c r="A66" s="12">
        <v>1</v>
      </c>
      <c r="B66" s="19"/>
      <c r="C66" s="82" t="s">
        <v>32</v>
      </c>
      <c r="D66" s="82"/>
      <c r="E66" s="82"/>
      <c r="F66" s="82"/>
      <c r="G66" s="82"/>
      <c r="H66" s="82"/>
      <c r="I66" s="82"/>
      <c r="J66" s="82"/>
      <c r="K66" s="20" t="s">
        <v>30</v>
      </c>
      <c r="L66" s="83" t="s">
        <v>54</v>
      </c>
      <c r="M66" s="83"/>
      <c r="N66" s="83"/>
      <c r="O66" s="36"/>
      <c r="P66" s="52">
        <v>1</v>
      </c>
      <c r="Q66" s="84">
        <v>1</v>
      </c>
      <c r="R66" s="84"/>
      <c r="S66" s="59"/>
    </row>
    <row r="67" spans="1:19" s="11" customFormat="1" ht="11.25" customHeight="1">
      <c r="A67" s="64" t="s">
        <v>33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58"/>
      <c r="S67" s="60"/>
    </row>
    <row r="68" spans="1:19" s="11" customFormat="1" ht="11.25" customHeight="1">
      <c r="A68" s="12">
        <v>1</v>
      </c>
      <c r="B68" s="13"/>
      <c r="C68" s="74" t="s">
        <v>44</v>
      </c>
      <c r="D68" s="75"/>
      <c r="E68" s="75"/>
      <c r="F68" s="75"/>
      <c r="G68" s="75"/>
      <c r="H68" s="75"/>
      <c r="I68" s="75"/>
      <c r="J68" s="75"/>
      <c r="K68" s="44" t="s">
        <v>61</v>
      </c>
      <c r="L68" s="76" t="s">
        <v>34</v>
      </c>
      <c r="M68" s="76"/>
      <c r="N68" s="76"/>
      <c r="O68" s="37"/>
      <c r="P68" s="53">
        <v>10000000</v>
      </c>
      <c r="Q68" s="85">
        <v>10000000</v>
      </c>
      <c r="R68" s="85"/>
      <c r="S68" s="59"/>
    </row>
    <row r="69" spans="1:19" s="11" customFormat="1" ht="11.25" customHeight="1">
      <c r="A69" s="28">
        <v>2</v>
      </c>
      <c r="B69" s="25"/>
      <c r="C69" s="74" t="s">
        <v>48</v>
      </c>
      <c r="D69" s="75"/>
      <c r="E69" s="75"/>
      <c r="F69" s="75"/>
      <c r="G69" s="75"/>
      <c r="H69" s="75"/>
      <c r="I69" s="75"/>
      <c r="J69" s="75"/>
      <c r="K69" s="44" t="s">
        <v>61</v>
      </c>
      <c r="L69" s="76" t="s">
        <v>34</v>
      </c>
      <c r="M69" s="76"/>
      <c r="N69" s="76"/>
      <c r="O69" s="37"/>
      <c r="P69" s="53">
        <f>P68/P64</f>
        <v>1830.606644735999</v>
      </c>
      <c r="Q69" s="80">
        <f>Q68/Q64</f>
        <v>1830.606644735999</v>
      </c>
      <c r="R69" s="81"/>
    </row>
    <row r="70" spans="1:19" s="11" customFormat="1" ht="11.25" customHeight="1">
      <c r="A70" s="56" t="s">
        <v>35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60"/>
    </row>
    <row r="71" spans="1:19" s="11" customFormat="1" ht="11.25" customHeight="1">
      <c r="A71" s="12">
        <v>1</v>
      </c>
      <c r="B71" s="13"/>
      <c r="C71" s="75" t="s">
        <v>36</v>
      </c>
      <c r="D71" s="75"/>
      <c r="E71" s="75"/>
      <c r="F71" s="75"/>
      <c r="G71" s="75"/>
      <c r="H71" s="75"/>
      <c r="I71" s="75"/>
      <c r="J71" s="75"/>
      <c r="K71" s="14" t="s">
        <v>37</v>
      </c>
      <c r="L71" s="76" t="s">
        <v>34</v>
      </c>
      <c r="M71" s="76"/>
      <c r="N71" s="76"/>
      <c r="O71" s="37"/>
      <c r="P71" s="54">
        <v>25</v>
      </c>
      <c r="Q71" s="77">
        <v>25</v>
      </c>
      <c r="R71" s="77"/>
    </row>
    <row r="72" spans="1:19" s="11" customFormat="1" ht="11.25" customHeight="1">
      <c r="A72" s="27">
        <v>2</v>
      </c>
      <c r="B72" s="26"/>
      <c r="C72" s="74" t="s">
        <v>50</v>
      </c>
      <c r="D72" s="75"/>
      <c r="E72" s="75"/>
      <c r="F72" s="75"/>
      <c r="G72" s="75"/>
      <c r="H72" s="75"/>
      <c r="I72" s="75"/>
      <c r="J72" s="75"/>
      <c r="K72" s="14" t="s">
        <v>37</v>
      </c>
      <c r="L72" s="76" t="s">
        <v>34</v>
      </c>
      <c r="M72" s="76"/>
      <c r="N72" s="76"/>
      <c r="O72" s="37"/>
      <c r="P72" s="54">
        <f>1/4%-100</f>
        <v>-75</v>
      </c>
      <c r="Q72" s="78">
        <f>1/4%-100</f>
        <v>-75</v>
      </c>
      <c r="R72" s="79"/>
    </row>
    <row r="73" spans="1:19">
      <c r="A73" s="27">
        <v>3</v>
      </c>
      <c r="B73" s="26"/>
      <c r="C73" s="74" t="s">
        <v>49</v>
      </c>
      <c r="D73" s="75"/>
      <c r="E73" s="75"/>
      <c r="F73" s="75"/>
      <c r="G73" s="75"/>
      <c r="H73" s="75"/>
      <c r="I73" s="75"/>
      <c r="J73" s="75"/>
      <c r="K73" s="14" t="s">
        <v>37</v>
      </c>
      <c r="L73" s="76" t="s">
        <v>34</v>
      </c>
      <c r="M73" s="76"/>
      <c r="N73" s="76"/>
      <c r="O73" s="37"/>
      <c r="P73" s="54">
        <f>P64/18643%-100</f>
        <v>-70.698546371292167</v>
      </c>
      <c r="Q73" s="78">
        <f>Q64/18643.84%-100</f>
        <v>-70.699866551096761</v>
      </c>
      <c r="R73" s="79"/>
      <c r="S73"/>
    </row>
    <row r="76" spans="1:19" ht="36.75" customHeight="1">
      <c r="A76"/>
      <c r="B76" s="70" t="s">
        <v>42</v>
      </c>
      <c r="C76" s="70"/>
      <c r="D76" s="70"/>
      <c r="E76" s="70"/>
      <c r="F76"/>
      <c r="G76" s="8"/>
      <c r="H76"/>
      <c r="I76"/>
      <c r="J76"/>
      <c r="K76"/>
      <c r="L76"/>
      <c r="M76"/>
      <c r="N76" s="67" t="s">
        <v>38</v>
      </c>
      <c r="O76" s="67"/>
      <c r="P76" s="39"/>
      <c r="Q76" s="39"/>
      <c r="R76"/>
      <c r="S76"/>
    </row>
    <row r="77" spans="1:19" ht="11.25" customHeight="1">
      <c r="A77"/>
      <c r="B77"/>
      <c r="C77"/>
      <c r="D77"/>
      <c r="E77"/>
      <c r="F77"/>
      <c r="G77" s="69" t="s">
        <v>39</v>
      </c>
      <c r="H77" s="69"/>
      <c r="I77" s="69"/>
      <c r="J77"/>
      <c r="K77"/>
      <c r="L77"/>
      <c r="M77" s="4"/>
      <c r="N77" s="4" t="s">
        <v>40</v>
      </c>
      <c r="O77" s="4"/>
      <c r="P77" s="48"/>
      <c r="Q77" s="48"/>
      <c r="R77"/>
      <c r="S77"/>
    </row>
    <row r="78" spans="1:19" ht="11.25" customHeight="1">
      <c r="A78"/>
      <c r="B78"/>
      <c r="C78"/>
      <c r="D78"/>
      <c r="E78"/>
      <c r="F78"/>
      <c r="G78" s="48"/>
      <c r="H78" s="48"/>
      <c r="I78" s="48"/>
      <c r="J78"/>
      <c r="K78"/>
      <c r="L78"/>
      <c r="M78" s="48"/>
      <c r="N78" s="48"/>
      <c r="O78" s="48"/>
      <c r="P78" s="48"/>
      <c r="Q78" s="48"/>
      <c r="R78"/>
      <c r="S78"/>
    </row>
    <row r="79" spans="1:19">
      <c r="B79" s="42" t="s">
        <v>71</v>
      </c>
    </row>
    <row r="80" spans="1:19" ht="31.5" customHeight="1">
      <c r="A80"/>
      <c r="B80" s="70" t="s">
        <v>51</v>
      </c>
      <c r="C80" s="70"/>
      <c r="D80" s="70"/>
      <c r="E80" s="70"/>
      <c r="F80"/>
      <c r="G80" s="8"/>
      <c r="H80"/>
      <c r="I80"/>
      <c r="J80"/>
      <c r="K80"/>
      <c r="L80"/>
      <c r="M80"/>
      <c r="N80" s="67" t="s">
        <v>52</v>
      </c>
      <c r="O80" s="67"/>
      <c r="P80" s="39"/>
      <c r="Q80" s="39"/>
      <c r="R80"/>
      <c r="S80"/>
    </row>
    <row r="81" spans="1:19" ht="11.25" customHeight="1">
      <c r="A81"/>
      <c r="B81"/>
      <c r="C81"/>
      <c r="D81"/>
      <c r="E81"/>
      <c r="F81"/>
      <c r="G81" s="69" t="s">
        <v>39</v>
      </c>
      <c r="H81" s="69"/>
      <c r="I81" s="69"/>
      <c r="J81"/>
      <c r="K81"/>
      <c r="L81"/>
      <c r="M81" s="4"/>
      <c r="N81" s="4" t="s">
        <v>40</v>
      </c>
      <c r="O81" s="4"/>
      <c r="P81" s="48"/>
      <c r="Q81" s="48"/>
      <c r="R81"/>
      <c r="S81"/>
    </row>
    <row r="84" spans="1:19" s="15" customFormat="1" ht="8.25" customHeight="1">
      <c r="B84" s="71"/>
      <c r="C84" s="71"/>
      <c r="D84" s="71"/>
      <c r="F84" s="71"/>
      <c r="G84" s="71"/>
      <c r="P84" s="41"/>
      <c r="Q84" s="41"/>
    </row>
    <row r="85" spans="1:19" ht="11.25" customHeight="1">
      <c r="A85"/>
      <c r="B85" s="16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/>
      <c r="N85"/>
      <c r="O85"/>
      <c r="P85"/>
      <c r="Q85"/>
      <c r="R85"/>
      <c r="S85"/>
    </row>
  </sheetData>
  <mergeCells count="117">
    <mergeCell ref="O53:P53"/>
    <mergeCell ref="Q60:R60"/>
    <mergeCell ref="A61:B61"/>
    <mergeCell ref="C61:R61"/>
    <mergeCell ref="Q63:R63"/>
    <mergeCell ref="Q58:R59"/>
    <mergeCell ref="N47:O47"/>
    <mergeCell ref="O58:O59"/>
    <mergeCell ref="P58:P59"/>
    <mergeCell ref="P49:Q49"/>
    <mergeCell ref="N48:O48"/>
    <mergeCell ref="A49:I49"/>
    <mergeCell ref="J49:K49"/>
    <mergeCell ref="A55:J55"/>
    <mergeCell ref="M55:N55"/>
    <mergeCell ref="O55:P55"/>
    <mergeCell ref="A54:J54"/>
    <mergeCell ref="K54:L54"/>
    <mergeCell ref="M54:N54"/>
    <mergeCell ref="O54:P54"/>
    <mergeCell ref="M52:N52"/>
    <mergeCell ref="O52:P52"/>
    <mergeCell ref="A53:J53"/>
    <mergeCell ref="K53:L53"/>
    <mergeCell ref="M53:N53"/>
    <mergeCell ref="C63:J63"/>
    <mergeCell ref="L63:N63"/>
    <mergeCell ref="A58:B59"/>
    <mergeCell ref="C58:J59"/>
    <mergeCell ref="A60:B60"/>
    <mergeCell ref="C60:J60"/>
    <mergeCell ref="L60:N60"/>
    <mergeCell ref="K58:K59"/>
    <mergeCell ref="L58:N59"/>
    <mergeCell ref="M6:S6"/>
    <mergeCell ref="M7:S7"/>
    <mergeCell ref="M9:S9"/>
    <mergeCell ref="M10:S10"/>
    <mergeCell ref="A16:S16"/>
    <mergeCell ref="A17:S17"/>
    <mergeCell ref="B25:C25"/>
    <mergeCell ref="E25:S25"/>
    <mergeCell ref="B27:C27"/>
    <mergeCell ref="E27:F27"/>
    <mergeCell ref="H27:S27"/>
    <mergeCell ref="M12:S12"/>
    <mergeCell ref="B21:C21"/>
    <mergeCell ref="E21:S21"/>
    <mergeCell ref="B22:C22"/>
    <mergeCell ref="E22:S22"/>
    <mergeCell ref="B24:C24"/>
    <mergeCell ref="E24:S24"/>
    <mergeCell ref="C41:Q41"/>
    <mergeCell ref="B28:C28"/>
    <mergeCell ref="H28:S28"/>
    <mergeCell ref="J47:K47"/>
    <mergeCell ref="L47:M47"/>
    <mergeCell ref="P47:Q47"/>
    <mergeCell ref="R49:S49"/>
    <mergeCell ref="N49:O49"/>
    <mergeCell ref="L49:M49"/>
    <mergeCell ref="A52:J52"/>
    <mergeCell ref="K52:L52"/>
    <mergeCell ref="B30:S30"/>
    <mergeCell ref="B32:S32"/>
    <mergeCell ref="B34:S34"/>
    <mergeCell ref="B37:S37"/>
    <mergeCell ref="B38:S38"/>
    <mergeCell ref="A41:B41"/>
    <mergeCell ref="Q72:R72"/>
    <mergeCell ref="Q69:R69"/>
    <mergeCell ref="C66:J66"/>
    <mergeCell ref="L66:N66"/>
    <mergeCell ref="Q66:R66"/>
    <mergeCell ref="C68:J68"/>
    <mergeCell ref="L68:N68"/>
    <mergeCell ref="Q68:R68"/>
    <mergeCell ref="A42:B42"/>
    <mergeCell ref="C42:Q42"/>
    <mergeCell ref="A45:B46"/>
    <mergeCell ref="C45:I46"/>
    <mergeCell ref="J45:K46"/>
    <mergeCell ref="L45:M46"/>
    <mergeCell ref="P45:Q46"/>
    <mergeCell ref="N45:O46"/>
    <mergeCell ref="C64:J64"/>
    <mergeCell ref="A48:B48"/>
    <mergeCell ref="C48:I48"/>
    <mergeCell ref="J48:K48"/>
    <mergeCell ref="L48:M48"/>
    <mergeCell ref="P48:Q48"/>
    <mergeCell ref="A47:B47"/>
    <mergeCell ref="C47:I47"/>
    <mergeCell ref="M1:S1"/>
    <mergeCell ref="M2:S2"/>
    <mergeCell ref="M3:S3"/>
    <mergeCell ref="N76:O76"/>
    <mergeCell ref="C85:L85"/>
    <mergeCell ref="G77:I77"/>
    <mergeCell ref="B80:E80"/>
    <mergeCell ref="N80:O80"/>
    <mergeCell ref="G81:I81"/>
    <mergeCell ref="B84:D84"/>
    <mergeCell ref="F84:G84"/>
    <mergeCell ref="B76:E76"/>
    <mergeCell ref="L64:N64"/>
    <mergeCell ref="Q64:R64"/>
    <mergeCell ref="C69:J69"/>
    <mergeCell ref="L69:N69"/>
    <mergeCell ref="C71:J71"/>
    <mergeCell ref="L71:N71"/>
    <mergeCell ref="Q71:R71"/>
    <mergeCell ref="C72:J72"/>
    <mergeCell ref="L72:N72"/>
    <mergeCell ref="Q73:R73"/>
    <mergeCell ref="C73:J73"/>
    <mergeCell ref="L73:N73"/>
  </mergeCells>
  <pageMargins left="0.39370078740157483" right="0.39370078740157483" top="0.39370078740157483" bottom="0.39370078740157483" header="0.39370078740157483" footer="0.39370078740157483"/>
  <pageSetup paperSize="9" scale="75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2019-02-13T11:10:03Z</cp:lastPrinted>
  <dcterms:created xsi:type="dcterms:W3CDTF">2018-01-22T11:29:55Z</dcterms:created>
  <dcterms:modified xsi:type="dcterms:W3CDTF">2019-02-13T11:10:04Z</dcterms:modified>
</cp:coreProperties>
</file>