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A27" i="1"/>
  <c r="BJ27"/>
  <c r="BN35"/>
  <c r="BF35"/>
  <c r="BN34"/>
  <c r="BN33"/>
  <c r="BN32"/>
  <c r="BN31"/>
  <c r="BN30"/>
  <c r="BN29"/>
  <c r="BN28"/>
  <c r="BN27"/>
  <c r="BJ31"/>
  <c r="BF34"/>
  <c r="BF33"/>
  <c r="BF32"/>
  <c r="BA31"/>
  <c r="BF30"/>
  <c r="BF29"/>
  <c r="BF28"/>
  <c r="BF27"/>
  <c r="BA34"/>
  <c r="BA33"/>
  <c r="BA32"/>
  <c r="BA30"/>
  <c r="BA29"/>
  <c r="BA28"/>
  <c r="AQ27"/>
  <c r="AQ35"/>
  <c r="AK35"/>
  <c r="AK27"/>
</calcChain>
</file>

<file path=xl/sharedStrings.xml><?xml version="1.0" encoding="utf-8"?>
<sst xmlns="http://schemas.openxmlformats.org/spreadsheetml/2006/main" count="272" uniqueCount="103">
  <si>
    <t>Затверджено</t>
  </si>
  <si>
    <t>Наказ Міністерства фінансів України</t>
  </si>
  <si>
    <t>26.08.2014  № 836</t>
  </si>
  <si>
    <t>Звіт</t>
  </si>
  <si>
    <t xml:space="preserve">про виконання паспорта бюджетної програми місцевого бюджету станом по 01.01.2018 року </t>
  </si>
  <si>
    <t>1.</t>
  </si>
  <si>
    <t>Адміністрація Інгульського району Миколаївської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</si>
  <si>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</si>
  <si>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</si>
  <si>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</si>
  <si>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</si>
  <si>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</si>
  <si>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</si>
  <si>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</si>
  <si>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</si>
  <si>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</si>
  <si>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</si>
  <si>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</si>
  <si>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</si>
  <si>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</si>
  <si>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</si>
  <si>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</si>
  <si>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</si>
  <si>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</si>
  <si>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</si>
  <si>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</si>
  <si>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</si>
  <si>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</si>
  <si>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</si>
  <si>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</si>
  <si>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</si>
  <si>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</si>
  <si>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</si>
  <si>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</si>
  <si>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</si>
  <si>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</si>
  <si>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</si>
  <si>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</si>
  <si>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</si>
  <si>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</si>
  <si>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тис.грн</t>
  </si>
  <si>
    <t>звітність установ</t>
  </si>
  <si>
    <t>якості</t>
  </si>
  <si>
    <t>%</t>
  </si>
  <si>
    <t>розрахунок</t>
  </si>
  <si>
    <t>продукту</t>
  </si>
  <si>
    <t>ефективності</t>
  </si>
  <si>
    <t>грн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</si>
  <si>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</si>
  <si>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</si>
  <si>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</si>
  <si>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</si>
  <si>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</si>
  <si>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</si>
  <si>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</si>
  <si>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</si>
  <si>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</si>
  <si>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</si>
  <si>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</si>
  <si>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Голова адміністрації Інгульського району Миколаївcької міської ради</t>
  </si>
  <si>
    <t>С.М. Гладун</t>
  </si>
  <si>
    <t>(підпис)</t>
  </si>
  <si>
    <t>(ініціали та прізвище)</t>
  </si>
  <si>
    <t>од.</t>
  </si>
  <si>
    <t xml:space="preserve">Програма реформування та розвитку житлово-комунального господарства м.Миколаєва на 2015-2019 роки </t>
  </si>
  <si>
    <t>тис.кв.м</t>
  </si>
  <si>
    <t>Благоустрій міст, сіл, селищ</t>
  </si>
  <si>
    <t>Проведення поточного ремонту об'єктів вулично-дорожньої інфраструктури</t>
  </si>
  <si>
    <t>Забезпечення  облаштування та утримання окремої території (парку, скверу)</t>
  </si>
  <si>
    <t>Проведення капітального ремонту об'єктів вулично-дорожньої інфраструктури.</t>
  </si>
  <si>
    <t>Забезпечення утримання в належному  технічному стані об'єктів вулично – дорожної мережі</t>
  </si>
  <si>
    <t>Забезпечення належного функціонування побутового та комунального обладнання житлової забудови</t>
  </si>
  <si>
    <t>Інші видатки з благоустрію</t>
  </si>
  <si>
    <t>придбання малоцінних предметів</t>
  </si>
  <si>
    <t>середні витрати на придбання 1 одиниці (за видами)</t>
  </si>
  <si>
    <t>тротуари</t>
  </si>
  <si>
    <t xml:space="preserve"> штучні споруди</t>
  </si>
  <si>
    <t xml:space="preserve"> тротуари</t>
  </si>
  <si>
    <t>зупинки громадського транспорту</t>
  </si>
  <si>
    <t>штучні споруди</t>
  </si>
  <si>
    <t xml:space="preserve"> зупинки громадського транспорту</t>
  </si>
  <si>
    <t xml:space="preserve">площа газонів, що підлягає догляду 		</t>
  </si>
  <si>
    <t>га.</t>
  </si>
  <si>
    <t xml:space="preserve">кількість дерев, що доглядаються		</t>
  </si>
  <si>
    <t xml:space="preserve">площа газонів,  догляд якої заплановано 		</t>
  </si>
  <si>
    <t xml:space="preserve">кількість дерев, що планується доглянути /висадити/ видалити/кронувати		</t>
  </si>
  <si>
    <t xml:space="preserve">середні витрати на догляд 1га газонів		</t>
  </si>
  <si>
    <t xml:space="preserve">середні витрати на видалення/кронування 1 дерева		</t>
  </si>
  <si>
    <t xml:space="preserve">питома вага доглянутої площі газонів до площі, що потребує догляду		</t>
  </si>
  <si>
    <t xml:space="preserve">питома вага доглянутих /висаджених/видалених/кронованих дерев до тих, що потребують догляду		</t>
  </si>
  <si>
    <t>дороги</t>
  </si>
  <si>
    <t>обсяг видатків на облаштування належного функціонування побутового та комунального обладнання житлової забудови</t>
  </si>
  <si>
    <t>середня кількість побутового та комунального обладнання</t>
  </si>
  <si>
    <t>середня вартість утримання та ремонту 1 од обладнання</t>
  </si>
  <si>
    <t>темп зростання на облаштування майданчиків під контейнери для сміття порівняно з попереднім роком</t>
  </si>
  <si>
    <t xml:space="preserve">потреба у придбанні та влаштуванні аншлагів </t>
  </si>
  <si>
    <t>середня кількість аншлагів та номерних знаків</t>
  </si>
  <si>
    <t>середні витрати на  придбання та улаштування 1 аншлагу, номерного знаку</t>
  </si>
  <si>
    <t>питома вага запланованих обсягів придбання та улаштування аншлагів до потреби у їх придбанні та встановленні</t>
  </si>
  <si>
    <t>Придбання матеріалів, обладнання, інвентарю, спецавтотехніки для благоустрію міста</t>
  </si>
  <si>
    <t>Начальник відділу бухгалтерського обліку</t>
  </si>
  <si>
    <t>О. М. Єлісєєва</t>
  </si>
  <si>
    <r>
      <rPr>
        <b/>
        <sz val="11"/>
        <color theme="1"/>
        <rFont val="Calibri"/>
        <family val="2"/>
        <charset val="204"/>
        <scheme val="minor"/>
      </rPr>
      <t xml:space="preserve">1.  </t>
    </r>
    <r>
      <rPr>
        <sz val="11"/>
        <color theme="1"/>
        <rFont val="Calibri"/>
        <family val="2"/>
        <charset val="204"/>
        <scheme val="minor"/>
      </rPr>
      <t xml:space="preserve">1625 грн. -економія у зв'язку зі зміною вартості одиниці товару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2. </t>
    </r>
    <r>
      <rPr>
        <sz val="11"/>
        <color theme="1"/>
        <rFont val="Calibri"/>
        <family val="2"/>
        <scheme val="minor"/>
      </rPr>
      <t xml:space="preserve"> 352,15грн - кредит. заборгов. з технічного нагляду за поточним ремонтом зупинкового комплексу по вул.Гаражна ріг вул.Олександра Янати виникла в наслідок реєстрації зобов'язань в останній дні грудня 2017р.;  28024 грн.- економія з поточного ремонту тротуарів, у зв'язку з оплатою фактичних обсягів  робіт;  </t>
    </r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scheme val="minor"/>
      </rPr>
      <t xml:space="preserve"> 36733 грн.-економія коштів зі знесення та санітарної обрізки  дерев згідно фактичних  обсягів ( виконання натуральних показників здійснено на 100%);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scheme val="minor"/>
      </rPr>
      <t xml:space="preserve">.   377948 грн.- кредиторська заборгованість виникла у зв'язку з реєстрацією зобов'в по капітальному ремонту зупинок громадського транспорту в органах ДКСУ в останні дні грудня 2017 р;  234217 грн.-  у зв'язку з затримкою виготовлення металевого каркасу не зщавершено капіт.ремонт зіпинки біля концерт-холу "Юність" ;   315509 грн.  у зв'язку з наданням проектно-кошторисної документації у грудні 2017р. невиконані роботи з капітального ремонту зупинок громадського транспорту;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scheme val="minor"/>
      </rPr>
      <t>. 185000 грн. - економія, яка виникла в наслідок оплати фактичних обсягів, та невикористана у зв'язку з погіршенням погодних умов;   255761 грн. - економія в наслідок проведення тендерної закіпівлі-кошти передбачені на зимове утримання  (очищення доріг, тротуарів, зупинок від снігу) невиконані  у зв'з відсутністю опадів.    6. економія 98105 грн. - виникла в наслідок оплати фактично виконаних обсягів  робіт.    7.  невикористано 10000 грн. у зв'з проведеднням робіт ЖКП "Південь", але документи на оплату не надані; 5599 грн.- економія в наслідок оплати фактично виконаних робіт.</t>
    </r>
  </si>
</sst>
</file>

<file path=xl/styles.xml><?xml version="1.0" encoding="utf-8"?>
<styleSheet xmlns="http://schemas.openxmlformats.org/spreadsheetml/2006/main">
  <numFmts count="5">
    <numFmt numFmtId="164" formatCode="0&quot;  &quot;"/>
    <numFmt numFmtId="165" formatCode="0.000"/>
    <numFmt numFmtId="166" formatCode="0000&quot;    &quot;"/>
    <numFmt numFmtId="167" formatCode="000000000"/>
    <numFmt numFmtId="168" formatCode="#,##0.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6"/>
      <name val="Arial"/>
      <family val="2"/>
      <charset val="204"/>
    </font>
    <font>
      <i/>
      <sz val="9"/>
      <name val="Arial"/>
      <family val="2"/>
      <charset val="204"/>
    </font>
    <font>
      <sz val="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5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2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164" fontId="0" fillId="0" borderId="1" xfId="0" applyNumberFormat="1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1" fontId="0" fillId="0" borderId="1" xfId="0" applyNumberFormat="1" applyFont="1" applyBorder="1" applyAlignment="1">
      <alignment horizontal="left" wrapText="1"/>
    </xf>
    <xf numFmtId="0" fontId="0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68" fontId="0" fillId="0" borderId="3" xfId="0" applyNumberFormat="1" applyFont="1" applyBorder="1" applyAlignment="1">
      <alignment horizontal="right" vertical="center"/>
    </xf>
    <xf numFmtId="165" fontId="0" fillId="0" borderId="3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 vertical="center" wrapText="1"/>
    </xf>
    <xf numFmtId="165" fontId="0" fillId="2" borderId="3" xfId="0" applyNumberFormat="1" applyFont="1" applyFill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left" vertical="center" wrapText="1"/>
    </xf>
    <xf numFmtId="168" fontId="5" fillId="2" borderId="3" xfId="0" applyNumberFormat="1" applyFont="1" applyFill="1" applyBorder="1" applyAlignment="1">
      <alignment horizontal="right" vertical="center"/>
    </xf>
    <xf numFmtId="165" fontId="5" fillId="2" borderId="3" xfId="0" applyNumberFormat="1" applyFont="1" applyFill="1" applyBorder="1" applyAlignment="1">
      <alignment horizontal="right" vertical="center"/>
    </xf>
    <xf numFmtId="1" fontId="0" fillId="2" borderId="3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0" fontId="0" fillId="2" borderId="3" xfId="0" applyNumberFormat="1" applyFont="1" applyFill="1" applyBorder="1" applyAlignment="1">
      <alignment horizontal="left" vertical="center" wrapText="1"/>
    </xf>
    <xf numFmtId="168" fontId="5" fillId="0" borderId="3" xfId="0" applyNumberFormat="1" applyFont="1" applyFill="1" applyBorder="1" applyAlignment="1">
      <alignment horizontal="right" vertical="center"/>
    </xf>
    <xf numFmtId="0" fontId="0" fillId="0" borderId="3" xfId="0" applyNumberFormat="1" applyFont="1" applyBorder="1" applyAlignment="1">
      <alignment horizontal="left" wrapText="1"/>
    </xf>
    <xf numFmtId="165" fontId="10" fillId="0" borderId="3" xfId="0" applyNumberFormat="1" applyFont="1" applyBorder="1" applyAlignment="1">
      <alignment horizontal="right" vertical="center"/>
    </xf>
    <xf numFmtId="168" fontId="0" fillId="2" borderId="3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" fontId="8" fillId="0" borderId="3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0" fillId="0" borderId="3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1" fontId="0" fillId="0" borderId="3" xfId="0" applyNumberFormat="1" applyFont="1" applyBorder="1" applyAlignment="1">
      <alignment horizontal="right"/>
    </xf>
    <xf numFmtId="0" fontId="10" fillId="0" borderId="3" xfId="0" applyNumberFormat="1" applyFont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right" vertical="center"/>
    </xf>
    <xf numFmtId="0" fontId="5" fillId="0" borderId="3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right" vertical="center" wrapText="1"/>
    </xf>
    <xf numFmtId="168" fontId="5" fillId="0" borderId="3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0" fillId="2" borderId="10" xfId="0" applyNumberFormat="1" applyFont="1" applyFill="1" applyBorder="1" applyAlignment="1">
      <alignment horizontal="left" vertical="center" wrapText="1"/>
    </xf>
    <xf numFmtId="0" fontId="0" fillId="2" borderId="9" xfId="0" applyNumberFormat="1" applyFont="1" applyFill="1" applyBorder="1" applyAlignment="1">
      <alignment horizontal="left" vertical="center" wrapText="1"/>
    </xf>
    <xf numFmtId="0" fontId="0" fillId="2" borderId="0" xfId="0" applyNumberFormat="1" applyFont="1" applyFill="1" applyBorder="1" applyAlignment="1">
      <alignment horizontal="left" vertical="center" wrapText="1"/>
    </xf>
    <xf numFmtId="0" fontId="0" fillId="2" borderId="11" xfId="0" applyNumberFormat="1" applyFont="1" applyFill="1" applyBorder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2" borderId="6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165" fontId="5" fillId="0" borderId="3" xfId="0" applyNumberFormat="1" applyFont="1" applyBorder="1" applyAlignment="1">
      <alignment horizontal="right" vertical="center"/>
    </xf>
    <xf numFmtId="165" fontId="5" fillId="0" borderId="3" xfId="0" applyNumberFormat="1" applyFont="1" applyFill="1" applyBorder="1" applyAlignment="1">
      <alignment horizontal="right" vertical="center"/>
    </xf>
    <xf numFmtId="165" fontId="6" fillId="2" borderId="3" xfId="0" applyNumberFormat="1" applyFont="1" applyFill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justify" vertical="center"/>
    </xf>
    <xf numFmtId="0" fontId="6" fillId="2" borderId="3" xfId="0" applyNumberFormat="1" applyFont="1" applyFill="1" applyBorder="1" applyAlignment="1">
      <alignment horizontal="left" wrapText="1"/>
    </xf>
    <xf numFmtId="165" fontId="6" fillId="0" borderId="3" xfId="0" applyNumberFormat="1" applyFont="1" applyFill="1" applyBorder="1" applyAlignment="1">
      <alignment horizontal="right" vertical="center"/>
    </xf>
    <xf numFmtId="0" fontId="8" fillId="0" borderId="3" xfId="0" applyNumberFormat="1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center" vertical="center"/>
    </xf>
    <xf numFmtId="167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NumberFormat="1" applyFont="1" applyAlignment="1">
      <alignment horizontal="left" wrapText="1"/>
    </xf>
    <xf numFmtId="0" fontId="12" fillId="0" borderId="1" xfId="0" applyFont="1" applyBorder="1" applyAlignment="1">
      <alignment horizontal="left"/>
    </xf>
    <xf numFmtId="0" fontId="1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44"/>
  <sheetViews>
    <sheetView tabSelected="1" view="pageBreakPreview" topLeftCell="Q1" zoomScale="108" zoomScaleNormal="100" zoomScaleSheetLayoutView="108" workbookViewId="0">
      <selection activeCell="AU23" sqref="AU23"/>
    </sheetView>
  </sheetViews>
  <sheetFormatPr defaultRowHeight="15"/>
  <cols>
    <col min="1" max="1" width="2" style="2" customWidth="1"/>
    <col min="2" max="2" width="3.140625" style="2" customWidth="1"/>
    <col min="3" max="3" width="2" style="2" customWidth="1"/>
    <col min="4" max="4" width="3.28515625" style="2" customWidth="1"/>
    <col min="5" max="5" width="2" style="2" customWidth="1"/>
    <col min="6" max="6" width="3.85546875" style="2" customWidth="1"/>
    <col min="7" max="42" width="2" style="2" customWidth="1"/>
    <col min="43" max="46" width="2" style="11" customWidth="1"/>
    <col min="47" max="47" width="2.85546875" style="11" customWidth="1"/>
    <col min="48" max="56" width="2" style="2" customWidth="1"/>
    <col min="57" max="57" width="3" style="2" customWidth="1"/>
    <col min="58" max="60" width="2" style="2" customWidth="1"/>
    <col min="61" max="61" width="3.42578125" style="2" customWidth="1"/>
    <col min="62" max="64" width="2" style="2" customWidth="1"/>
    <col min="65" max="65" width="3.28515625" style="2" customWidth="1"/>
    <col min="66" max="68" width="2" style="2" customWidth="1"/>
    <col min="69" max="69" width="3.28515625" style="2" customWidth="1"/>
    <col min="70" max="70" width="8.85546875" style="2" customWidth="1"/>
    <col min="71" max="71" width="14.28515625" style="2" customWidth="1"/>
    <col min="72" max="72" width="14.140625" style="2" customWidth="1"/>
    <col min="73" max="73" width="13.85546875" style="2" customWidth="1"/>
    <col min="74" max="256" width="9.140625" customWidth="1"/>
    <col min="257" max="257" width="2" customWidth="1"/>
    <col min="258" max="258" width="3.140625" customWidth="1"/>
    <col min="259" max="316" width="2" customWidth="1"/>
    <col min="317" max="317" width="2.28515625" customWidth="1"/>
    <col min="318" max="320" width="2" customWidth="1"/>
    <col min="321" max="321" width="3.28515625" customWidth="1"/>
    <col min="322" max="324" width="2" customWidth="1"/>
    <col min="325" max="325" width="3.28515625" customWidth="1"/>
    <col min="326" max="329" width="8.85546875" customWidth="1"/>
    <col min="330" max="512" width="9.140625" customWidth="1"/>
    <col min="513" max="513" width="2" customWidth="1"/>
    <col min="514" max="514" width="3.140625" customWidth="1"/>
    <col min="515" max="572" width="2" customWidth="1"/>
    <col min="573" max="573" width="2.28515625" customWidth="1"/>
    <col min="574" max="576" width="2" customWidth="1"/>
    <col min="577" max="577" width="3.28515625" customWidth="1"/>
    <col min="578" max="580" width="2" customWidth="1"/>
    <col min="581" max="581" width="3.28515625" customWidth="1"/>
    <col min="582" max="585" width="8.85546875" customWidth="1"/>
    <col min="586" max="768" width="9.140625" customWidth="1"/>
    <col min="769" max="769" width="2" customWidth="1"/>
    <col min="770" max="770" width="3.140625" customWidth="1"/>
    <col min="771" max="828" width="2" customWidth="1"/>
    <col min="829" max="829" width="2.28515625" customWidth="1"/>
    <col min="830" max="832" width="2" customWidth="1"/>
    <col min="833" max="833" width="3.28515625" customWidth="1"/>
    <col min="834" max="836" width="2" customWidth="1"/>
    <col min="837" max="837" width="3.28515625" customWidth="1"/>
    <col min="838" max="841" width="8.85546875" customWidth="1"/>
    <col min="842" max="1024" width="9.140625" customWidth="1"/>
    <col min="1025" max="1025" width="2" customWidth="1"/>
    <col min="1026" max="1026" width="3.140625" customWidth="1"/>
    <col min="1027" max="1084" width="2" customWidth="1"/>
    <col min="1085" max="1085" width="2.28515625" customWidth="1"/>
    <col min="1086" max="1088" width="2" customWidth="1"/>
    <col min="1089" max="1089" width="3.28515625" customWidth="1"/>
    <col min="1090" max="1092" width="2" customWidth="1"/>
    <col min="1093" max="1093" width="3.28515625" customWidth="1"/>
    <col min="1094" max="1097" width="8.85546875" customWidth="1"/>
    <col min="1098" max="1280" width="9.140625" customWidth="1"/>
    <col min="1281" max="1281" width="2" customWidth="1"/>
    <col min="1282" max="1282" width="3.140625" customWidth="1"/>
    <col min="1283" max="1340" width="2" customWidth="1"/>
    <col min="1341" max="1341" width="2.28515625" customWidth="1"/>
    <col min="1342" max="1344" width="2" customWidth="1"/>
    <col min="1345" max="1345" width="3.28515625" customWidth="1"/>
    <col min="1346" max="1348" width="2" customWidth="1"/>
    <col min="1349" max="1349" width="3.28515625" customWidth="1"/>
    <col min="1350" max="1353" width="8.85546875" customWidth="1"/>
    <col min="1354" max="1536" width="9.140625" customWidth="1"/>
    <col min="1537" max="1537" width="2" customWidth="1"/>
    <col min="1538" max="1538" width="3.140625" customWidth="1"/>
    <col min="1539" max="1596" width="2" customWidth="1"/>
    <col min="1597" max="1597" width="2.28515625" customWidth="1"/>
    <col min="1598" max="1600" width="2" customWidth="1"/>
    <col min="1601" max="1601" width="3.28515625" customWidth="1"/>
    <col min="1602" max="1604" width="2" customWidth="1"/>
    <col min="1605" max="1605" width="3.28515625" customWidth="1"/>
    <col min="1606" max="1609" width="8.85546875" customWidth="1"/>
    <col min="1610" max="1792" width="9.140625" customWidth="1"/>
    <col min="1793" max="1793" width="2" customWidth="1"/>
    <col min="1794" max="1794" width="3.140625" customWidth="1"/>
    <col min="1795" max="1852" width="2" customWidth="1"/>
    <col min="1853" max="1853" width="2.28515625" customWidth="1"/>
    <col min="1854" max="1856" width="2" customWidth="1"/>
    <col min="1857" max="1857" width="3.28515625" customWidth="1"/>
    <col min="1858" max="1860" width="2" customWidth="1"/>
    <col min="1861" max="1861" width="3.28515625" customWidth="1"/>
    <col min="1862" max="1865" width="8.85546875" customWidth="1"/>
    <col min="1866" max="2048" width="9.140625" customWidth="1"/>
    <col min="2049" max="2049" width="2" customWidth="1"/>
    <col min="2050" max="2050" width="3.140625" customWidth="1"/>
    <col min="2051" max="2108" width="2" customWidth="1"/>
    <col min="2109" max="2109" width="2.28515625" customWidth="1"/>
    <col min="2110" max="2112" width="2" customWidth="1"/>
    <col min="2113" max="2113" width="3.28515625" customWidth="1"/>
    <col min="2114" max="2116" width="2" customWidth="1"/>
    <col min="2117" max="2117" width="3.28515625" customWidth="1"/>
    <col min="2118" max="2121" width="8.85546875" customWidth="1"/>
    <col min="2122" max="2304" width="9.140625" customWidth="1"/>
    <col min="2305" max="2305" width="2" customWidth="1"/>
    <col min="2306" max="2306" width="3.140625" customWidth="1"/>
    <col min="2307" max="2364" width="2" customWidth="1"/>
    <col min="2365" max="2365" width="2.28515625" customWidth="1"/>
    <col min="2366" max="2368" width="2" customWidth="1"/>
    <col min="2369" max="2369" width="3.28515625" customWidth="1"/>
    <col min="2370" max="2372" width="2" customWidth="1"/>
    <col min="2373" max="2373" width="3.28515625" customWidth="1"/>
    <col min="2374" max="2377" width="8.85546875" customWidth="1"/>
    <col min="2378" max="2560" width="9.140625" customWidth="1"/>
    <col min="2561" max="2561" width="2" customWidth="1"/>
    <col min="2562" max="2562" width="3.140625" customWidth="1"/>
    <col min="2563" max="2620" width="2" customWidth="1"/>
    <col min="2621" max="2621" width="2.28515625" customWidth="1"/>
    <col min="2622" max="2624" width="2" customWidth="1"/>
    <col min="2625" max="2625" width="3.28515625" customWidth="1"/>
    <col min="2626" max="2628" width="2" customWidth="1"/>
    <col min="2629" max="2629" width="3.28515625" customWidth="1"/>
    <col min="2630" max="2633" width="8.85546875" customWidth="1"/>
    <col min="2634" max="2816" width="9.140625" customWidth="1"/>
    <col min="2817" max="2817" width="2" customWidth="1"/>
    <col min="2818" max="2818" width="3.140625" customWidth="1"/>
    <col min="2819" max="2876" width="2" customWidth="1"/>
    <col min="2877" max="2877" width="2.28515625" customWidth="1"/>
    <col min="2878" max="2880" width="2" customWidth="1"/>
    <col min="2881" max="2881" width="3.28515625" customWidth="1"/>
    <col min="2882" max="2884" width="2" customWidth="1"/>
    <col min="2885" max="2885" width="3.28515625" customWidth="1"/>
    <col min="2886" max="2889" width="8.85546875" customWidth="1"/>
    <col min="2890" max="3072" width="9.140625" customWidth="1"/>
    <col min="3073" max="3073" width="2" customWidth="1"/>
    <col min="3074" max="3074" width="3.140625" customWidth="1"/>
    <col min="3075" max="3132" width="2" customWidth="1"/>
    <col min="3133" max="3133" width="2.28515625" customWidth="1"/>
    <col min="3134" max="3136" width="2" customWidth="1"/>
    <col min="3137" max="3137" width="3.28515625" customWidth="1"/>
    <col min="3138" max="3140" width="2" customWidth="1"/>
    <col min="3141" max="3141" width="3.28515625" customWidth="1"/>
    <col min="3142" max="3145" width="8.85546875" customWidth="1"/>
    <col min="3146" max="3328" width="9.140625" customWidth="1"/>
    <col min="3329" max="3329" width="2" customWidth="1"/>
    <col min="3330" max="3330" width="3.140625" customWidth="1"/>
    <col min="3331" max="3388" width="2" customWidth="1"/>
    <col min="3389" max="3389" width="2.28515625" customWidth="1"/>
    <col min="3390" max="3392" width="2" customWidth="1"/>
    <col min="3393" max="3393" width="3.28515625" customWidth="1"/>
    <col min="3394" max="3396" width="2" customWidth="1"/>
    <col min="3397" max="3397" width="3.28515625" customWidth="1"/>
    <col min="3398" max="3401" width="8.85546875" customWidth="1"/>
    <col min="3402" max="3584" width="9.140625" customWidth="1"/>
    <col min="3585" max="3585" width="2" customWidth="1"/>
    <col min="3586" max="3586" width="3.140625" customWidth="1"/>
    <col min="3587" max="3644" width="2" customWidth="1"/>
    <col min="3645" max="3645" width="2.28515625" customWidth="1"/>
    <col min="3646" max="3648" width="2" customWidth="1"/>
    <col min="3649" max="3649" width="3.28515625" customWidth="1"/>
    <col min="3650" max="3652" width="2" customWidth="1"/>
    <col min="3653" max="3653" width="3.28515625" customWidth="1"/>
    <col min="3654" max="3657" width="8.85546875" customWidth="1"/>
    <col min="3658" max="3840" width="9.140625" customWidth="1"/>
    <col min="3841" max="3841" width="2" customWidth="1"/>
    <col min="3842" max="3842" width="3.140625" customWidth="1"/>
    <col min="3843" max="3900" width="2" customWidth="1"/>
    <col min="3901" max="3901" width="2.28515625" customWidth="1"/>
    <col min="3902" max="3904" width="2" customWidth="1"/>
    <col min="3905" max="3905" width="3.28515625" customWidth="1"/>
    <col min="3906" max="3908" width="2" customWidth="1"/>
    <col min="3909" max="3909" width="3.28515625" customWidth="1"/>
    <col min="3910" max="3913" width="8.85546875" customWidth="1"/>
    <col min="3914" max="4096" width="9.140625" customWidth="1"/>
    <col min="4097" max="4097" width="2" customWidth="1"/>
    <col min="4098" max="4098" width="3.140625" customWidth="1"/>
    <col min="4099" max="4156" width="2" customWidth="1"/>
    <col min="4157" max="4157" width="2.28515625" customWidth="1"/>
    <col min="4158" max="4160" width="2" customWidth="1"/>
    <col min="4161" max="4161" width="3.28515625" customWidth="1"/>
    <col min="4162" max="4164" width="2" customWidth="1"/>
    <col min="4165" max="4165" width="3.28515625" customWidth="1"/>
    <col min="4166" max="4169" width="8.85546875" customWidth="1"/>
    <col min="4170" max="4352" width="9.140625" customWidth="1"/>
    <col min="4353" max="4353" width="2" customWidth="1"/>
    <col min="4354" max="4354" width="3.140625" customWidth="1"/>
    <col min="4355" max="4412" width="2" customWidth="1"/>
    <col min="4413" max="4413" width="2.28515625" customWidth="1"/>
    <col min="4414" max="4416" width="2" customWidth="1"/>
    <col min="4417" max="4417" width="3.28515625" customWidth="1"/>
    <col min="4418" max="4420" width="2" customWidth="1"/>
    <col min="4421" max="4421" width="3.28515625" customWidth="1"/>
    <col min="4422" max="4425" width="8.85546875" customWidth="1"/>
    <col min="4426" max="4608" width="9.140625" customWidth="1"/>
    <col min="4609" max="4609" width="2" customWidth="1"/>
    <col min="4610" max="4610" width="3.140625" customWidth="1"/>
    <col min="4611" max="4668" width="2" customWidth="1"/>
    <col min="4669" max="4669" width="2.28515625" customWidth="1"/>
    <col min="4670" max="4672" width="2" customWidth="1"/>
    <col min="4673" max="4673" width="3.28515625" customWidth="1"/>
    <col min="4674" max="4676" width="2" customWidth="1"/>
    <col min="4677" max="4677" width="3.28515625" customWidth="1"/>
    <col min="4678" max="4681" width="8.85546875" customWidth="1"/>
    <col min="4682" max="4864" width="9.140625" customWidth="1"/>
    <col min="4865" max="4865" width="2" customWidth="1"/>
    <col min="4866" max="4866" width="3.140625" customWidth="1"/>
    <col min="4867" max="4924" width="2" customWidth="1"/>
    <col min="4925" max="4925" width="2.28515625" customWidth="1"/>
    <col min="4926" max="4928" width="2" customWidth="1"/>
    <col min="4929" max="4929" width="3.28515625" customWidth="1"/>
    <col min="4930" max="4932" width="2" customWidth="1"/>
    <col min="4933" max="4933" width="3.28515625" customWidth="1"/>
    <col min="4934" max="4937" width="8.85546875" customWidth="1"/>
    <col min="4938" max="5120" width="9.140625" customWidth="1"/>
    <col min="5121" max="5121" width="2" customWidth="1"/>
    <col min="5122" max="5122" width="3.140625" customWidth="1"/>
    <col min="5123" max="5180" width="2" customWidth="1"/>
    <col min="5181" max="5181" width="2.28515625" customWidth="1"/>
    <col min="5182" max="5184" width="2" customWidth="1"/>
    <col min="5185" max="5185" width="3.28515625" customWidth="1"/>
    <col min="5186" max="5188" width="2" customWidth="1"/>
    <col min="5189" max="5189" width="3.28515625" customWidth="1"/>
    <col min="5190" max="5193" width="8.85546875" customWidth="1"/>
    <col min="5194" max="5376" width="9.140625" customWidth="1"/>
    <col min="5377" max="5377" width="2" customWidth="1"/>
    <col min="5378" max="5378" width="3.140625" customWidth="1"/>
    <col min="5379" max="5436" width="2" customWidth="1"/>
    <col min="5437" max="5437" width="2.28515625" customWidth="1"/>
    <col min="5438" max="5440" width="2" customWidth="1"/>
    <col min="5441" max="5441" width="3.28515625" customWidth="1"/>
    <col min="5442" max="5444" width="2" customWidth="1"/>
    <col min="5445" max="5445" width="3.28515625" customWidth="1"/>
    <col min="5446" max="5449" width="8.85546875" customWidth="1"/>
    <col min="5450" max="5632" width="9.140625" customWidth="1"/>
    <col min="5633" max="5633" width="2" customWidth="1"/>
    <col min="5634" max="5634" width="3.140625" customWidth="1"/>
    <col min="5635" max="5692" width="2" customWidth="1"/>
    <col min="5693" max="5693" width="2.28515625" customWidth="1"/>
    <col min="5694" max="5696" width="2" customWidth="1"/>
    <col min="5697" max="5697" width="3.28515625" customWidth="1"/>
    <col min="5698" max="5700" width="2" customWidth="1"/>
    <col min="5701" max="5701" width="3.28515625" customWidth="1"/>
    <col min="5702" max="5705" width="8.85546875" customWidth="1"/>
    <col min="5706" max="5888" width="9.140625" customWidth="1"/>
    <col min="5889" max="5889" width="2" customWidth="1"/>
    <col min="5890" max="5890" width="3.140625" customWidth="1"/>
    <col min="5891" max="5948" width="2" customWidth="1"/>
    <col min="5949" max="5949" width="2.28515625" customWidth="1"/>
    <col min="5950" max="5952" width="2" customWidth="1"/>
    <col min="5953" max="5953" width="3.28515625" customWidth="1"/>
    <col min="5954" max="5956" width="2" customWidth="1"/>
    <col min="5957" max="5957" width="3.28515625" customWidth="1"/>
    <col min="5958" max="5961" width="8.85546875" customWidth="1"/>
    <col min="5962" max="6144" width="9.140625" customWidth="1"/>
    <col min="6145" max="6145" width="2" customWidth="1"/>
    <col min="6146" max="6146" width="3.140625" customWidth="1"/>
    <col min="6147" max="6204" width="2" customWidth="1"/>
    <col min="6205" max="6205" width="2.28515625" customWidth="1"/>
    <col min="6206" max="6208" width="2" customWidth="1"/>
    <col min="6209" max="6209" width="3.28515625" customWidth="1"/>
    <col min="6210" max="6212" width="2" customWidth="1"/>
    <col min="6213" max="6213" width="3.28515625" customWidth="1"/>
    <col min="6214" max="6217" width="8.85546875" customWidth="1"/>
    <col min="6218" max="6400" width="9.140625" customWidth="1"/>
    <col min="6401" max="6401" width="2" customWidth="1"/>
    <col min="6402" max="6402" width="3.140625" customWidth="1"/>
    <col min="6403" max="6460" width="2" customWidth="1"/>
    <col min="6461" max="6461" width="2.28515625" customWidth="1"/>
    <col min="6462" max="6464" width="2" customWidth="1"/>
    <col min="6465" max="6465" width="3.28515625" customWidth="1"/>
    <col min="6466" max="6468" width="2" customWidth="1"/>
    <col min="6469" max="6469" width="3.28515625" customWidth="1"/>
    <col min="6470" max="6473" width="8.85546875" customWidth="1"/>
    <col min="6474" max="6656" width="9.140625" customWidth="1"/>
    <col min="6657" max="6657" width="2" customWidth="1"/>
    <col min="6658" max="6658" width="3.140625" customWidth="1"/>
    <col min="6659" max="6716" width="2" customWidth="1"/>
    <col min="6717" max="6717" width="2.28515625" customWidth="1"/>
    <col min="6718" max="6720" width="2" customWidth="1"/>
    <col min="6721" max="6721" width="3.28515625" customWidth="1"/>
    <col min="6722" max="6724" width="2" customWidth="1"/>
    <col min="6725" max="6725" width="3.28515625" customWidth="1"/>
    <col min="6726" max="6729" width="8.85546875" customWidth="1"/>
    <col min="6730" max="6912" width="9.140625" customWidth="1"/>
    <col min="6913" max="6913" width="2" customWidth="1"/>
    <col min="6914" max="6914" width="3.140625" customWidth="1"/>
    <col min="6915" max="6972" width="2" customWidth="1"/>
    <col min="6973" max="6973" width="2.28515625" customWidth="1"/>
    <col min="6974" max="6976" width="2" customWidth="1"/>
    <col min="6977" max="6977" width="3.28515625" customWidth="1"/>
    <col min="6978" max="6980" width="2" customWidth="1"/>
    <col min="6981" max="6981" width="3.28515625" customWidth="1"/>
    <col min="6982" max="6985" width="8.85546875" customWidth="1"/>
    <col min="6986" max="7168" width="9.140625" customWidth="1"/>
    <col min="7169" max="7169" width="2" customWidth="1"/>
    <col min="7170" max="7170" width="3.140625" customWidth="1"/>
    <col min="7171" max="7228" width="2" customWidth="1"/>
    <col min="7229" max="7229" width="2.28515625" customWidth="1"/>
    <col min="7230" max="7232" width="2" customWidth="1"/>
    <col min="7233" max="7233" width="3.28515625" customWidth="1"/>
    <col min="7234" max="7236" width="2" customWidth="1"/>
    <col min="7237" max="7237" width="3.28515625" customWidth="1"/>
    <col min="7238" max="7241" width="8.85546875" customWidth="1"/>
    <col min="7242" max="7424" width="9.140625" customWidth="1"/>
    <col min="7425" max="7425" width="2" customWidth="1"/>
    <col min="7426" max="7426" width="3.140625" customWidth="1"/>
    <col min="7427" max="7484" width="2" customWidth="1"/>
    <col min="7485" max="7485" width="2.28515625" customWidth="1"/>
    <col min="7486" max="7488" width="2" customWidth="1"/>
    <col min="7489" max="7489" width="3.28515625" customWidth="1"/>
    <col min="7490" max="7492" width="2" customWidth="1"/>
    <col min="7493" max="7493" width="3.28515625" customWidth="1"/>
    <col min="7494" max="7497" width="8.85546875" customWidth="1"/>
    <col min="7498" max="7680" width="9.140625" customWidth="1"/>
    <col min="7681" max="7681" width="2" customWidth="1"/>
    <col min="7682" max="7682" width="3.140625" customWidth="1"/>
    <col min="7683" max="7740" width="2" customWidth="1"/>
    <col min="7741" max="7741" width="2.28515625" customWidth="1"/>
    <col min="7742" max="7744" width="2" customWidth="1"/>
    <col min="7745" max="7745" width="3.28515625" customWidth="1"/>
    <col min="7746" max="7748" width="2" customWidth="1"/>
    <col min="7749" max="7749" width="3.28515625" customWidth="1"/>
    <col min="7750" max="7753" width="8.85546875" customWidth="1"/>
    <col min="7754" max="7936" width="9.140625" customWidth="1"/>
    <col min="7937" max="7937" width="2" customWidth="1"/>
    <col min="7938" max="7938" width="3.140625" customWidth="1"/>
    <col min="7939" max="7996" width="2" customWidth="1"/>
    <col min="7997" max="7997" width="2.28515625" customWidth="1"/>
    <col min="7998" max="8000" width="2" customWidth="1"/>
    <col min="8001" max="8001" width="3.28515625" customWidth="1"/>
    <col min="8002" max="8004" width="2" customWidth="1"/>
    <col min="8005" max="8005" width="3.28515625" customWidth="1"/>
    <col min="8006" max="8009" width="8.85546875" customWidth="1"/>
    <col min="8010" max="8192" width="9.140625" customWidth="1"/>
    <col min="8193" max="8193" width="2" customWidth="1"/>
    <col min="8194" max="8194" width="3.140625" customWidth="1"/>
    <col min="8195" max="8252" width="2" customWidth="1"/>
    <col min="8253" max="8253" width="2.28515625" customWidth="1"/>
    <col min="8254" max="8256" width="2" customWidth="1"/>
    <col min="8257" max="8257" width="3.28515625" customWidth="1"/>
    <col min="8258" max="8260" width="2" customWidth="1"/>
    <col min="8261" max="8261" width="3.28515625" customWidth="1"/>
    <col min="8262" max="8265" width="8.85546875" customWidth="1"/>
    <col min="8266" max="8448" width="9.140625" customWidth="1"/>
    <col min="8449" max="8449" width="2" customWidth="1"/>
    <col min="8450" max="8450" width="3.140625" customWidth="1"/>
    <col min="8451" max="8508" width="2" customWidth="1"/>
    <col min="8509" max="8509" width="2.28515625" customWidth="1"/>
    <col min="8510" max="8512" width="2" customWidth="1"/>
    <col min="8513" max="8513" width="3.28515625" customWidth="1"/>
    <col min="8514" max="8516" width="2" customWidth="1"/>
    <col min="8517" max="8517" width="3.28515625" customWidth="1"/>
    <col min="8518" max="8521" width="8.85546875" customWidth="1"/>
    <col min="8522" max="8704" width="9.140625" customWidth="1"/>
    <col min="8705" max="8705" width="2" customWidth="1"/>
    <col min="8706" max="8706" width="3.140625" customWidth="1"/>
    <col min="8707" max="8764" width="2" customWidth="1"/>
    <col min="8765" max="8765" width="2.28515625" customWidth="1"/>
    <col min="8766" max="8768" width="2" customWidth="1"/>
    <col min="8769" max="8769" width="3.28515625" customWidth="1"/>
    <col min="8770" max="8772" width="2" customWidth="1"/>
    <col min="8773" max="8773" width="3.28515625" customWidth="1"/>
    <col min="8774" max="8777" width="8.85546875" customWidth="1"/>
    <col min="8778" max="8960" width="9.140625" customWidth="1"/>
    <col min="8961" max="8961" width="2" customWidth="1"/>
    <col min="8962" max="8962" width="3.140625" customWidth="1"/>
    <col min="8963" max="9020" width="2" customWidth="1"/>
    <col min="9021" max="9021" width="2.28515625" customWidth="1"/>
    <col min="9022" max="9024" width="2" customWidth="1"/>
    <col min="9025" max="9025" width="3.28515625" customWidth="1"/>
    <col min="9026" max="9028" width="2" customWidth="1"/>
    <col min="9029" max="9029" width="3.28515625" customWidth="1"/>
    <col min="9030" max="9033" width="8.85546875" customWidth="1"/>
    <col min="9034" max="9216" width="9.140625" customWidth="1"/>
    <col min="9217" max="9217" width="2" customWidth="1"/>
    <col min="9218" max="9218" width="3.140625" customWidth="1"/>
    <col min="9219" max="9276" width="2" customWidth="1"/>
    <col min="9277" max="9277" width="2.28515625" customWidth="1"/>
    <col min="9278" max="9280" width="2" customWidth="1"/>
    <col min="9281" max="9281" width="3.28515625" customWidth="1"/>
    <col min="9282" max="9284" width="2" customWidth="1"/>
    <col min="9285" max="9285" width="3.28515625" customWidth="1"/>
    <col min="9286" max="9289" width="8.85546875" customWidth="1"/>
    <col min="9290" max="9472" width="9.140625" customWidth="1"/>
    <col min="9473" max="9473" width="2" customWidth="1"/>
    <col min="9474" max="9474" width="3.140625" customWidth="1"/>
    <col min="9475" max="9532" width="2" customWidth="1"/>
    <col min="9533" max="9533" width="2.28515625" customWidth="1"/>
    <col min="9534" max="9536" width="2" customWidth="1"/>
    <col min="9537" max="9537" width="3.28515625" customWidth="1"/>
    <col min="9538" max="9540" width="2" customWidth="1"/>
    <col min="9541" max="9541" width="3.28515625" customWidth="1"/>
    <col min="9542" max="9545" width="8.85546875" customWidth="1"/>
    <col min="9546" max="9728" width="9.140625" customWidth="1"/>
    <col min="9729" max="9729" width="2" customWidth="1"/>
    <col min="9730" max="9730" width="3.140625" customWidth="1"/>
    <col min="9731" max="9788" width="2" customWidth="1"/>
    <col min="9789" max="9789" width="2.28515625" customWidth="1"/>
    <col min="9790" max="9792" width="2" customWidth="1"/>
    <col min="9793" max="9793" width="3.28515625" customWidth="1"/>
    <col min="9794" max="9796" width="2" customWidth="1"/>
    <col min="9797" max="9797" width="3.28515625" customWidth="1"/>
    <col min="9798" max="9801" width="8.85546875" customWidth="1"/>
    <col min="9802" max="9984" width="9.140625" customWidth="1"/>
    <col min="9985" max="9985" width="2" customWidth="1"/>
    <col min="9986" max="9986" width="3.140625" customWidth="1"/>
    <col min="9987" max="10044" width="2" customWidth="1"/>
    <col min="10045" max="10045" width="2.28515625" customWidth="1"/>
    <col min="10046" max="10048" width="2" customWidth="1"/>
    <col min="10049" max="10049" width="3.28515625" customWidth="1"/>
    <col min="10050" max="10052" width="2" customWidth="1"/>
    <col min="10053" max="10053" width="3.28515625" customWidth="1"/>
    <col min="10054" max="10057" width="8.85546875" customWidth="1"/>
    <col min="10058" max="10240" width="9.140625" customWidth="1"/>
    <col min="10241" max="10241" width="2" customWidth="1"/>
    <col min="10242" max="10242" width="3.140625" customWidth="1"/>
    <col min="10243" max="10300" width="2" customWidth="1"/>
    <col min="10301" max="10301" width="2.28515625" customWidth="1"/>
    <col min="10302" max="10304" width="2" customWidth="1"/>
    <col min="10305" max="10305" width="3.28515625" customWidth="1"/>
    <col min="10306" max="10308" width="2" customWidth="1"/>
    <col min="10309" max="10309" width="3.28515625" customWidth="1"/>
    <col min="10310" max="10313" width="8.85546875" customWidth="1"/>
    <col min="10314" max="10496" width="9.140625" customWidth="1"/>
    <col min="10497" max="10497" width="2" customWidth="1"/>
    <col min="10498" max="10498" width="3.140625" customWidth="1"/>
    <col min="10499" max="10556" width="2" customWidth="1"/>
    <col min="10557" max="10557" width="2.28515625" customWidth="1"/>
    <col min="10558" max="10560" width="2" customWidth="1"/>
    <col min="10561" max="10561" width="3.28515625" customWidth="1"/>
    <col min="10562" max="10564" width="2" customWidth="1"/>
    <col min="10565" max="10565" width="3.28515625" customWidth="1"/>
    <col min="10566" max="10569" width="8.85546875" customWidth="1"/>
    <col min="10570" max="10752" width="9.140625" customWidth="1"/>
    <col min="10753" max="10753" width="2" customWidth="1"/>
    <col min="10754" max="10754" width="3.140625" customWidth="1"/>
    <col min="10755" max="10812" width="2" customWidth="1"/>
    <col min="10813" max="10813" width="2.28515625" customWidth="1"/>
    <col min="10814" max="10816" width="2" customWidth="1"/>
    <col min="10817" max="10817" width="3.28515625" customWidth="1"/>
    <col min="10818" max="10820" width="2" customWidth="1"/>
    <col min="10821" max="10821" width="3.28515625" customWidth="1"/>
    <col min="10822" max="10825" width="8.85546875" customWidth="1"/>
    <col min="10826" max="11008" width="9.140625" customWidth="1"/>
    <col min="11009" max="11009" width="2" customWidth="1"/>
    <col min="11010" max="11010" width="3.140625" customWidth="1"/>
    <col min="11011" max="11068" width="2" customWidth="1"/>
    <col min="11069" max="11069" width="2.28515625" customWidth="1"/>
    <col min="11070" max="11072" width="2" customWidth="1"/>
    <col min="11073" max="11073" width="3.28515625" customWidth="1"/>
    <col min="11074" max="11076" width="2" customWidth="1"/>
    <col min="11077" max="11077" width="3.28515625" customWidth="1"/>
    <col min="11078" max="11081" width="8.85546875" customWidth="1"/>
    <col min="11082" max="11264" width="9.140625" customWidth="1"/>
    <col min="11265" max="11265" width="2" customWidth="1"/>
    <col min="11266" max="11266" width="3.140625" customWidth="1"/>
    <col min="11267" max="11324" width="2" customWidth="1"/>
    <col min="11325" max="11325" width="2.28515625" customWidth="1"/>
    <col min="11326" max="11328" width="2" customWidth="1"/>
    <col min="11329" max="11329" width="3.28515625" customWidth="1"/>
    <col min="11330" max="11332" width="2" customWidth="1"/>
    <col min="11333" max="11333" width="3.28515625" customWidth="1"/>
    <col min="11334" max="11337" width="8.85546875" customWidth="1"/>
    <col min="11338" max="11520" width="9.140625" customWidth="1"/>
    <col min="11521" max="11521" width="2" customWidth="1"/>
    <col min="11522" max="11522" width="3.140625" customWidth="1"/>
    <col min="11523" max="11580" width="2" customWidth="1"/>
    <col min="11581" max="11581" width="2.28515625" customWidth="1"/>
    <col min="11582" max="11584" width="2" customWidth="1"/>
    <col min="11585" max="11585" width="3.28515625" customWidth="1"/>
    <col min="11586" max="11588" width="2" customWidth="1"/>
    <col min="11589" max="11589" width="3.28515625" customWidth="1"/>
    <col min="11590" max="11593" width="8.85546875" customWidth="1"/>
    <col min="11594" max="11776" width="9.140625" customWidth="1"/>
    <col min="11777" max="11777" width="2" customWidth="1"/>
    <col min="11778" max="11778" width="3.140625" customWidth="1"/>
    <col min="11779" max="11836" width="2" customWidth="1"/>
    <col min="11837" max="11837" width="2.28515625" customWidth="1"/>
    <col min="11838" max="11840" width="2" customWidth="1"/>
    <col min="11841" max="11841" width="3.28515625" customWidth="1"/>
    <col min="11842" max="11844" width="2" customWidth="1"/>
    <col min="11845" max="11845" width="3.28515625" customWidth="1"/>
    <col min="11846" max="11849" width="8.85546875" customWidth="1"/>
    <col min="11850" max="12032" width="9.140625" customWidth="1"/>
    <col min="12033" max="12033" width="2" customWidth="1"/>
    <col min="12034" max="12034" width="3.140625" customWidth="1"/>
    <col min="12035" max="12092" width="2" customWidth="1"/>
    <col min="12093" max="12093" width="2.28515625" customWidth="1"/>
    <col min="12094" max="12096" width="2" customWidth="1"/>
    <col min="12097" max="12097" width="3.28515625" customWidth="1"/>
    <col min="12098" max="12100" width="2" customWidth="1"/>
    <col min="12101" max="12101" width="3.28515625" customWidth="1"/>
    <col min="12102" max="12105" width="8.85546875" customWidth="1"/>
    <col min="12106" max="12288" width="9.140625" customWidth="1"/>
    <col min="12289" max="12289" width="2" customWidth="1"/>
    <col min="12290" max="12290" width="3.140625" customWidth="1"/>
    <col min="12291" max="12348" width="2" customWidth="1"/>
    <col min="12349" max="12349" width="2.28515625" customWidth="1"/>
    <col min="12350" max="12352" width="2" customWidth="1"/>
    <col min="12353" max="12353" width="3.28515625" customWidth="1"/>
    <col min="12354" max="12356" width="2" customWidth="1"/>
    <col min="12357" max="12357" width="3.28515625" customWidth="1"/>
    <col min="12358" max="12361" width="8.85546875" customWidth="1"/>
    <col min="12362" max="12544" width="9.140625" customWidth="1"/>
    <col min="12545" max="12545" width="2" customWidth="1"/>
    <col min="12546" max="12546" width="3.140625" customWidth="1"/>
    <col min="12547" max="12604" width="2" customWidth="1"/>
    <col min="12605" max="12605" width="2.28515625" customWidth="1"/>
    <col min="12606" max="12608" width="2" customWidth="1"/>
    <col min="12609" max="12609" width="3.28515625" customWidth="1"/>
    <col min="12610" max="12612" width="2" customWidth="1"/>
    <col min="12613" max="12613" width="3.28515625" customWidth="1"/>
    <col min="12614" max="12617" width="8.85546875" customWidth="1"/>
    <col min="12618" max="12800" width="9.140625" customWidth="1"/>
    <col min="12801" max="12801" width="2" customWidth="1"/>
    <col min="12802" max="12802" width="3.140625" customWidth="1"/>
    <col min="12803" max="12860" width="2" customWidth="1"/>
    <col min="12861" max="12861" width="2.28515625" customWidth="1"/>
    <col min="12862" max="12864" width="2" customWidth="1"/>
    <col min="12865" max="12865" width="3.28515625" customWidth="1"/>
    <col min="12866" max="12868" width="2" customWidth="1"/>
    <col min="12869" max="12869" width="3.28515625" customWidth="1"/>
    <col min="12870" max="12873" width="8.85546875" customWidth="1"/>
    <col min="12874" max="13056" width="9.140625" customWidth="1"/>
    <col min="13057" max="13057" width="2" customWidth="1"/>
    <col min="13058" max="13058" width="3.140625" customWidth="1"/>
    <col min="13059" max="13116" width="2" customWidth="1"/>
    <col min="13117" max="13117" width="2.28515625" customWidth="1"/>
    <col min="13118" max="13120" width="2" customWidth="1"/>
    <col min="13121" max="13121" width="3.28515625" customWidth="1"/>
    <col min="13122" max="13124" width="2" customWidth="1"/>
    <col min="13125" max="13125" width="3.28515625" customWidth="1"/>
    <col min="13126" max="13129" width="8.85546875" customWidth="1"/>
    <col min="13130" max="13312" width="9.140625" customWidth="1"/>
    <col min="13313" max="13313" width="2" customWidth="1"/>
    <col min="13314" max="13314" width="3.140625" customWidth="1"/>
    <col min="13315" max="13372" width="2" customWidth="1"/>
    <col min="13373" max="13373" width="2.28515625" customWidth="1"/>
    <col min="13374" max="13376" width="2" customWidth="1"/>
    <col min="13377" max="13377" width="3.28515625" customWidth="1"/>
    <col min="13378" max="13380" width="2" customWidth="1"/>
    <col min="13381" max="13381" width="3.28515625" customWidth="1"/>
    <col min="13382" max="13385" width="8.85546875" customWidth="1"/>
    <col min="13386" max="13568" width="9.140625" customWidth="1"/>
    <col min="13569" max="13569" width="2" customWidth="1"/>
    <col min="13570" max="13570" width="3.140625" customWidth="1"/>
    <col min="13571" max="13628" width="2" customWidth="1"/>
    <col min="13629" max="13629" width="2.28515625" customWidth="1"/>
    <col min="13630" max="13632" width="2" customWidth="1"/>
    <col min="13633" max="13633" width="3.28515625" customWidth="1"/>
    <col min="13634" max="13636" width="2" customWidth="1"/>
    <col min="13637" max="13637" width="3.28515625" customWidth="1"/>
    <col min="13638" max="13641" width="8.85546875" customWidth="1"/>
    <col min="13642" max="13824" width="9.140625" customWidth="1"/>
    <col min="13825" max="13825" width="2" customWidth="1"/>
    <col min="13826" max="13826" width="3.140625" customWidth="1"/>
    <col min="13827" max="13884" width="2" customWidth="1"/>
    <col min="13885" max="13885" width="2.28515625" customWidth="1"/>
    <col min="13886" max="13888" width="2" customWidth="1"/>
    <col min="13889" max="13889" width="3.28515625" customWidth="1"/>
    <col min="13890" max="13892" width="2" customWidth="1"/>
    <col min="13893" max="13893" width="3.28515625" customWidth="1"/>
    <col min="13894" max="13897" width="8.85546875" customWidth="1"/>
    <col min="13898" max="14080" width="9.140625" customWidth="1"/>
    <col min="14081" max="14081" width="2" customWidth="1"/>
    <col min="14082" max="14082" width="3.140625" customWidth="1"/>
    <col min="14083" max="14140" width="2" customWidth="1"/>
    <col min="14141" max="14141" width="2.28515625" customWidth="1"/>
    <col min="14142" max="14144" width="2" customWidth="1"/>
    <col min="14145" max="14145" width="3.28515625" customWidth="1"/>
    <col min="14146" max="14148" width="2" customWidth="1"/>
    <col min="14149" max="14149" width="3.28515625" customWidth="1"/>
    <col min="14150" max="14153" width="8.85546875" customWidth="1"/>
    <col min="14154" max="14336" width="9.140625" customWidth="1"/>
    <col min="14337" max="14337" width="2" customWidth="1"/>
    <col min="14338" max="14338" width="3.140625" customWidth="1"/>
    <col min="14339" max="14396" width="2" customWidth="1"/>
    <col min="14397" max="14397" width="2.28515625" customWidth="1"/>
    <col min="14398" max="14400" width="2" customWidth="1"/>
    <col min="14401" max="14401" width="3.28515625" customWidth="1"/>
    <col min="14402" max="14404" width="2" customWidth="1"/>
    <col min="14405" max="14405" width="3.28515625" customWidth="1"/>
    <col min="14406" max="14409" width="8.85546875" customWidth="1"/>
    <col min="14410" max="14592" width="9.140625" customWidth="1"/>
    <col min="14593" max="14593" width="2" customWidth="1"/>
    <col min="14594" max="14594" width="3.140625" customWidth="1"/>
    <col min="14595" max="14652" width="2" customWidth="1"/>
    <col min="14653" max="14653" width="2.28515625" customWidth="1"/>
    <col min="14654" max="14656" width="2" customWidth="1"/>
    <col min="14657" max="14657" width="3.28515625" customWidth="1"/>
    <col min="14658" max="14660" width="2" customWidth="1"/>
    <col min="14661" max="14661" width="3.28515625" customWidth="1"/>
    <col min="14662" max="14665" width="8.85546875" customWidth="1"/>
    <col min="14666" max="14848" width="9.140625" customWidth="1"/>
    <col min="14849" max="14849" width="2" customWidth="1"/>
    <col min="14850" max="14850" width="3.140625" customWidth="1"/>
    <col min="14851" max="14908" width="2" customWidth="1"/>
    <col min="14909" max="14909" width="2.28515625" customWidth="1"/>
    <col min="14910" max="14912" width="2" customWidth="1"/>
    <col min="14913" max="14913" width="3.28515625" customWidth="1"/>
    <col min="14914" max="14916" width="2" customWidth="1"/>
    <col min="14917" max="14917" width="3.28515625" customWidth="1"/>
    <col min="14918" max="14921" width="8.85546875" customWidth="1"/>
    <col min="14922" max="15104" width="9.140625" customWidth="1"/>
    <col min="15105" max="15105" width="2" customWidth="1"/>
    <col min="15106" max="15106" width="3.140625" customWidth="1"/>
    <col min="15107" max="15164" width="2" customWidth="1"/>
    <col min="15165" max="15165" width="2.28515625" customWidth="1"/>
    <col min="15166" max="15168" width="2" customWidth="1"/>
    <col min="15169" max="15169" width="3.28515625" customWidth="1"/>
    <col min="15170" max="15172" width="2" customWidth="1"/>
    <col min="15173" max="15173" width="3.28515625" customWidth="1"/>
    <col min="15174" max="15177" width="8.85546875" customWidth="1"/>
    <col min="15178" max="15360" width="9.140625" customWidth="1"/>
    <col min="15361" max="15361" width="2" customWidth="1"/>
    <col min="15362" max="15362" width="3.140625" customWidth="1"/>
    <col min="15363" max="15420" width="2" customWidth="1"/>
    <col min="15421" max="15421" width="2.28515625" customWidth="1"/>
    <col min="15422" max="15424" width="2" customWidth="1"/>
    <col min="15425" max="15425" width="3.28515625" customWidth="1"/>
    <col min="15426" max="15428" width="2" customWidth="1"/>
    <col min="15429" max="15429" width="3.28515625" customWidth="1"/>
    <col min="15430" max="15433" width="8.85546875" customWidth="1"/>
    <col min="15434" max="15616" width="9.140625" customWidth="1"/>
    <col min="15617" max="15617" width="2" customWidth="1"/>
    <col min="15618" max="15618" width="3.140625" customWidth="1"/>
    <col min="15619" max="15676" width="2" customWidth="1"/>
    <col min="15677" max="15677" width="2.28515625" customWidth="1"/>
    <col min="15678" max="15680" width="2" customWidth="1"/>
    <col min="15681" max="15681" width="3.28515625" customWidth="1"/>
    <col min="15682" max="15684" width="2" customWidth="1"/>
    <col min="15685" max="15685" width="3.28515625" customWidth="1"/>
    <col min="15686" max="15689" width="8.85546875" customWidth="1"/>
    <col min="15690" max="15872" width="9.140625" customWidth="1"/>
    <col min="15873" max="15873" width="2" customWidth="1"/>
    <col min="15874" max="15874" width="3.140625" customWidth="1"/>
    <col min="15875" max="15932" width="2" customWidth="1"/>
    <col min="15933" max="15933" width="2.28515625" customWidth="1"/>
    <col min="15934" max="15936" width="2" customWidth="1"/>
    <col min="15937" max="15937" width="3.28515625" customWidth="1"/>
    <col min="15938" max="15940" width="2" customWidth="1"/>
    <col min="15941" max="15941" width="3.28515625" customWidth="1"/>
    <col min="15942" max="15945" width="8.85546875" customWidth="1"/>
    <col min="15946" max="16128" width="9.140625" customWidth="1"/>
    <col min="16129" max="16129" width="2" customWidth="1"/>
    <col min="16130" max="16130" width="3.140625" customWidth="1"/>
    <col min="16131" max="16188" width="2" customWidth="1"/>
    <col min="16189" max="16189" width="2.28515625" customWidth="1"/>
    <col min="16190" max="16192" width="2" customWidth="1"/>
    <col min="16193" max="16193" width="3.28515625" customWidth="1"/>
    <col min="16194" max="16196" width="2" customWidth="1"/>
    <col min="16197" max="16197" width="3.28515625" customWidth="1"/>
    <col min="16198" max="16201" width="8.85546875" customWidth="1"/>
    <col min="16202" max="16384" width="9.140625" customWidth="1"/>
  </cols>
  <sheetData>
    <row r="1" spans="1:73" s="1" customFormat="1" ht="11.25" customHeight="1">
      <c r="AQ1" s="9"/>
      <c r="AR1" s="9"/>
      <c r="AS1" s="9"/>
      <c r="AT1" s="9"/>
      <c r="AU1" s="9"/>
      <c r="BD1" s="1" t="s">
        <v>0</v>
      </c>
    </row>
    <row r="2" spans="1:73" s="1" customFormat="1" ht="11.25" customHeight="1">
      <c r="AQ2" s="9"/>
      <c r="AR2" s="9"/>
      <c r="AS2" s="9"/>
      <c r="AT2" s="9"/>
      <c r="AU2" s="9"/>
      <c r="BD2" s="1" t="s">
        <v>1</v>
      </c>
    </row>
    <row r="3" spans="1:73" s="1" customFormat="1" ht="11.25" customHeight="1">
      <c r="AQ3" s="9"/>
      <c r="AR3" s="9"/>
      <c r="AS3" s="9"/>
      <c r="AT3" s="9"/>
      <c r="AU3" s="9"/>
      <c r="BD3" s="1" t="s">
        <v>2</v>
      </c>
    </row>
    <row r="4" spans="1:73" ht="15.7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/>
      <c r="BS4"/>
      <c r="BT4"/>
      <c r="BU4"/>
    </row>
    <row r="5" spans="1:73" ht="15.75" customHeight="1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/>
      <c r="BS5"/>
      <c r="BT5"/>
      <c r="BU5"/>
    </row>
    <row r="8" spans="1:73" ht="11.25" customHeight="1">
      <c r="A8" s="2" t="s">
        <v>5</v>
      </c>
      <c r="B8" s="20">
        <v>9200000</v>
      </c>
      <c r="C8" s="20"/>
      <c r="D8" s="20"/>
      <c r="E8" s="20"/>
      <c r="F8" s="20"/>
      <c r="G8" s="20"/>
      <c r="H8" s="20"/>
      <c r="I8" s="20"/>
      <c r="J8"/>
      <c r="K8" s="18" t="s">
        <v>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/>
      <c r="BS8"/>
      <c r="BT8"/>
      <c r="BU8"/>
    </row>
    <row r="9" spans="1:73" ht="11.25" customHeight="1">
      <c r="A9"/>
      <c r="B9" s="13" t="s">
        <v>7</v>
      </c>
      <c r="C9" s="13"/>
      <c r="D9" s="13"/>
      <c r="E9" s="13"/>
      <c r="F9" s="13"/>
      <c r="G9" s="13"/>
      <c r="H9" s="13"/>
      <c r="I9" s="13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 s="10"/>
      <c r="AR9" s="10"/>
      <c r="AS9" s="10"/>
      <c r="AT9" s="10"/>
      <c r="AU9" s="10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2" t="s">
        <v>8</v>
      </c>
      <c r="B11" s="21">
        <v>9210000</v>
      </c>
      <c r="C11" s="21"/>
      <c r="D11" s="21"/>
      <c r="E11" s="21"/>
      <c r="F11" s="21"/>
      <c r="G11" s="21"/>
      <c r="H11" s="21"/>
      <c r="I11" s="21"/>
      <c r="J11"/>
      <c r="K11" s="18" t="s">
        <v>6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/>
      <c r="BS11"/>
      <c r="BT11"/>
      <c r="BU11"/>
    </row>
    <row r="12" spans="1:73" ht="11.25" customHeight="1">
      <c r="A12"/>
      <c r="B12" s="13" t="s">
        <v>7</v>
      </c>
      <c r="C12" s="13"/>
      <c r="D12" s="13"/>
      <c r="E12" s="13"/>
      <c r="F12" s="13"/>
      <c r="G12" s="13"/>
      <c r="H12" s="13"/>
      <c r="I12" s="13"/>
      <c r="J12"/>
      <c r="K12" s="14" t="s">
        <v>9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/>
      <c r="BS12"/>
      <c r="BT12"/>
      <c r="BU12"/>
    </row>
    <row r="13" spans="1:73">
      <c r="R13" s="14" t="s">
        <v>12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</row>
    <row r="14" spans="1:73" ht="11.25" customHeight="1">
      <c r="A14" s="2" t="s">
        <v>10</v>
      </c>
      <c r="B14" s="15">
        <v>9216060</v>
      </c>
      <c r="C14" s="15"/>
      <c r="D14" s="15"/>
      <c r="E14" s="15"/>
      <c r="F14" s="15"/>
      <c r="G14" s="15"/>
      <c r="H14" s="15"/>
      <c r="I14" s="15"/>
      <c r="J14"/>
      <c r="K14" s="16">
        <v>620</v>
      </c>
      <c r="L14" s="16"/>
      <c r="M14" s="16"/>
      <c r="N14" s="16"/>
      <c r="O14" s="16"/>
      <c r="P14" s="16"/>
      <c r="Q14" s="16"/>
      <c r="R14"/>
      <c r="S14" s="17" t="s">
        <v>66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/>
      <c r="BS14"/>
      <c r="BT14"/>
      <c r="BU14"/>
    </row>
    <row r="15" spans="1:73" ht="11.25" customHeight="1">
      <c r="A15"/>
      <c r="B15" s="13" t="s">
        <v>7</v>
      </c>
      <c r="C15" s="13"/>
      <c r="D15" s="13"/>
      <c r="E15" s="13"/>
      <c r="F15" s="13"/>
      <c r="G15" s="13"/>
      <c r="H15" s="13"/>
      <c r="I15" s="13"/>
      <c r="J15"/>
      <c r="K15" s="14" t="s">
        <v>11</v>
      </c>
      <c r="L15" s="14"/>
      <c r="M15" s="14"/>
      <c r="N15" s="14"/>
      <c r="O15" s="14"/>
      <c r="P15" s="14"/>
      <c r="Q15" s="14"/>
      <c r="R15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 s="10"/>
      <c r="AR16" s="10"/>
      <c r="AS16" s="10"/>
      <c r="AT16" s="10"/>
      <c r="AU16" s="10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2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 s="10"/>
      <c r="AR17" s="10"/>
      <c r="AS17" s="10"/>
      <c r="AT17" s="10"/>
      <c r="AU17" s="10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2" t="s">
        <v>14</v>
      </c>
      <c r="BO17"/>
      <c r="BP17"/>
      <c r="BQ17"/>
      <c r="BR17"/>
      <c r="BS17"/>
      <c r="BT17"/>
      <c r="BU17"/>
    </row>
    <row r="18" spans="1:73" ht="18.75" customHeight="1">
      <c r="A18" s="22" t="s">
        <v>15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 t="s">
        <v>16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 t="s">
        <v>17</v>
      </c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/>
      <c r="BS18"/>
      <c r="BT18"/>
      <c r="BU18"/>
    </row>
    <row r="19" spans="1:73" ht="18.75" customHeight="1">
      <c r="A19" s="22" t="s">
        <v>18</v>
      </c>
      <c r="B19" s="22"/>
      <c r="C19" s="22"/>
      <c r="D19" s="22"/>
      <c r="E19" s="22"/>
      <c r="F19" s="22"/>
      <c r="G19" s="22"/>
      <c r="H19" s="22"/>
      <c r="I19" s="22" t="s">
        <v>19</v>
      </c>
      <c r="J19" s="22"/>
      <c r="K19" s="22"/>
      <c r="L19" s="22"/>
      <c r="M19" s="22"/>
      <c r="N19" s="22"/>
      <c r="O19" s="22"/>
      <c r="P19" s="22" t="s">
        <v>20</v>
      </c>
      <c r="Q19" s="22"/>
      <c r="R19" s="22"/>
      <c r="S19" s="22"/>
      <c r="T19" s="22"/>
      <c r="U19" s="22"/>
      <c r="V19" s="22"/>
      <c r="W19" s="22"/>
      <c r="X19" s="22" t="s">
        <v>18</v>
      </c>
      <c r="Y19" s="22"/>
      <c r="Z19" s="22"/>
      <c r="AA19" s="22"/>
      <c r="AB19" s="22"/>
      <c r="AC19" s="22"/>
      <c r="AD19" s="22"/>
      <c r="AE19" s="22" t="s">
        <v>19</v>
      </c>
      <c r="AF19" s="22"/>
      <c r="AG19" s="22"/>
      <c r="AH19" s="22"/>
      <c r="AI19" s="22"/>
      <c r="AJ19" s="22"/>
      <c r="AK19" s="22"/>
      <c r="AL19" s="22" t="s">
        <v>20</v>
      </c>
      <c r="AM19" s="22"/>
      <c r="AN19" s="22"/>
      <c r="AO19" s="22"/>
      <c r="AP19" s="22"/>
      <c r="AQ19" s="22"/>
      <c r="AR19" s="22"/>
      <c r="AS19" s="22"/>
      <c r="AT19" s="22"/>
      <c r="AU19" s="22" t="s">
        <v>18</v>
      </c>
      <c r="AV19" s="22"/>
      <c r="AW19" s="22"/>
      <c r="AX19" s="22"/>
      <c r="AY19" s="22"/>
      <c r="AZ19" s="22"/>
      <c r="BA19" s="22"/>
      <c r="BB19" s="22" t="s">
        <v>19</v>
      </c>
      <c r="BC19" s="22"/>
      <c r="BD19" s="22"/>
      <c r="BE19" s="22"/>
      <c r="BF19" s="22"/>
      <c r="BG19" s="22"/>
      <c r="BH19" s="22"/>
      <c r="BI19" s="22" t="s">
        <v>20</v>
      </c>
      <c r="BJ19" s="22"/>
      <c r="BK19" s="22"/>
      <c r="BL19" s="22"/>
      <c r="BM19" s="22"/>
      <c r="BN19" s="22"/>
      <c r="BO19" s="22"/>
      <c r="BP19" s="22"/>
      <c r="BQ19" s="22"/>
      <c r="BR19"/>
      <c r="BS19"/>
      <c r="BT19"/>
      <c r="BU19"/>
    </row>
    <row r="20" spans="1:73" ht="11.25" customHeight="1">
      <c r="A20" s="23">
        <v>1</v>
      </c>
      <c r="B20" s="23"/>
      <c r="C20" s="23"/>
      <c r="D20" s="23"/>
      <c r="E20" s="23"/>
      <c r="F20" s="23"/>
      <c r="G20" s="23"/>
      <c r="H20" s="23"/>
      <c r="I20" s="23">
        <v>2</v>
      </c>
      <c r="J20" s="23"/>
      <c r="K20" s="23"/>
      <c r="L20" s="23"/>
      <c r="M20" s="23"/>
      <c r="N20" s="23"/>
      <c r="O20" s="23"/>
      <c r="P20" s="23">
        <v>3</v>
      </c>
      <c r="Q20" s="23"/>
      <c r="R20" s="23"/>
      <c r="S20" s="23"/>
      <c r="T20" s="23"/>
      <c r="U20" s="23"/>
      <c r="V20" s="23"/>
      <c r="W20" s="23"/>
      <c r="X20" s="23">
        <v>4</v>
      </c>
      <c r="Y20" s="23"/>
      <c r="Z20" s="23"/>
      <c r="AA20" s="23"/>
      <c r="AB20" s="23"/>
      <c r="AC20" s="23"/>
      <c r="AD20" s="23"/>
      <c r="AE20" s="23">
        <v>5</v>
      </c>
      <c r="AF20" s="23"/>
      <c r="AG20" s="23"/>
      <c r="AH20" s="23"/>
      <c r="AI20" s="23"/>
      <c r="AJ20" s="23"/>
      <c r="AK20" s="23"/>
      <c r="AL20" s="23">
        <v>6</v>
      </c>
      <c r="AM20" s="23"/>
      <c r="AN20" s="23"/>
      <c r="AO20" s="23"/>
      <c r="AP20" s="23"/>
      <c r="AQ20" s="23"/>
      <c r="AR20" s="23"/>
      <c r="AS20" s="23"/>
      <c r="AT20" s="23"/>
      <c r="AU20" s="23">
        <v>7</v>
      </c>
      <c r="AV20" s="23"/>
      <c r="AW20" s="23"/>
      <c r="AX20" s="23"/>
      <c r="AY20" s="23"/>
      <c r="AZ20" s="23"/>
      <c r="BA20" s="23"/>
      <c r="BB20" s="23">
        <v>8</v>
      </c>
      <c r="BC20" s="23"/>
      <c r="BD20" s="23"/>
      <c r="BE20" s="23"/>
      <c r="BF20" s="23"/>
      <c r="BG20" s="23"/>
      <c r="BH20" s="23"/>
      <c r="BI20" s="23">
        <v>9</v>
      </c>
      <c r="BJ20" s="23"/>
      <c r="BK20" s="23"/>
      <c r="BL20" s="23"/>
      <c r="BM20" s="23"/>
      <c r="BN20" s="23"/>
      <c r="BO20" s="23"/>
      <c r="BP20" s="23"/>
      <c r="BQ20" s="23"/>
      <c r="BR20"/>
      <c r="BS20"/>
      <c r="BT20"/>
      <c r="BU20"/>
    </row>
    <row r="21" spans="1:73" ht="11.25" customHeight="1">
      <c r="A21" s="24">
        <v>7690</v>
      </c>
      <c r="B21" s="24"/>
      <c r="C21" s="24"/>
      <c r="D21" s="24"/>
      <c r="E21" s="24"/>
      <c r="F21" s="24"/>
      <c r="G21" s="24"/>
      <c r="H21" s="24"/>
      <c r="I21" s="25">
        <v>999.995</v>
      </c>
      <c r="J21" s="25"/>
      <c r="K21" s="25"/>
      <c r="L21" s="25"/>
      <c r="M21" s="25"/>
      <c r="N21" s="25"/>
      <c r="O21" s="25"/>
      <c r="P21" s="24">
        <v>8689.9950000000008</v>
      </c>
      <c r="Q21" s="24"/>
      <c r="R21" s="24"/>
      <c r="S21" s="24"/>
      <c r="T21" s="24"/>
      <c r="U21" s="24"/>
      <c r="V21" s="24"/>
      <c r="W21" s="24"/>
      <c r="X21" s="24">
        <v>7068.8010000000004</v>
      </c>
      <c r="Y21" s="24"/>
      <c r="Z21" s="24"/>
      <c r="AA21" s="24"/>
      <c r="AB21" s="24"/>
      <c r="AC21" s="24"/>
      <c r="AD21" s="24"/>
      <c r="AE21" s="25">
        <v>72.319999999999993</v>
      </c>
      <c r="AF21" s="25"/>
      <c r="AG21" s="25"/>
      <c r="AH21" s="25"/>
      <c r="AI21" s="25"/>
      <c r="AJ21" s="25"/>
      <c r="AK21" s="25"/>
      <c r="AL21" s="24">
        <v>7141.1210000000001</v>
      </c>
      <c r="AM21" s="24"/>
      <c r="AN21" s="24"/>
      <c r="AO21" s="24"/>
      <c r="AP21" s="24"/>
      <c r="AQ21" s="24"/>
      <c r="AR21" s="24"/>
      <c r="AS21" s="24"/>
      <c r="AT21" s="24"/>
      <c r="AU21" s="25">
        <v>621.19899999999996</v>
      </c>
      <c r="AV21" s="25"/>
      <c r="AW21" s="25"/>
      <c r="AX21" s="25"/>
      <c r="AY21" s="25"/>
      <c r="AZ21" s="25"/>
      <c r="BA21" s="25"/>
      <c r="BB21" s="25">
        <v>927.67499999999995</v>
      </c>
      <c r="BC21" s="25"/>
      <c r="BD21" s="25"/>
      <c r="BE21" s="25"/>
      <c r="BF21" s="25"/>
      <c r="BG21" s="25"/>
      <c r="BH21" s="25"/>
      <c r="BI21" s="24">
        <v>1548.874</v>
      </c>
      <c r="BJ21" s="24"/>
      <c r="BK21" s="24"/>
      <c r="BL21" s="24"/>
      <c r="BM21" s="24"/>
      <c r="BN21" s="24"/>
      <c r="BO21" s="24"/>
      <c r="BP21" s="24"/>
      <c r="BQ21" s="24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 s="10"/>
      <c r="AR22" s="10"/>
      <c r="AS22" s="10"/>
      <c r="AT22" s="10"/>
      <c r="AU22" s="10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2" t="s">
        <v>21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 s="10"/>
      <c r="AR23" s="10"/>
      <c r="AS23" s="10"/>
      <c r="AT23" s="10"/>
      <c r="AU23" s="10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14</v>
      </c>
      <c r="BN23"/>
      <c r="BO23"/>
      <c r="BP23"/>
      <c r="BQ23"/>
      <c r="BR23"/>
      <c r="BS23"/>
      <c r="BT23"/>
      <c r="BU23"/>
    </row>
    <row r="24" spans="1:73" ht="21.75" customHeight="1">
      <c r="A24" s="26" t="s">
        <v>22</v>
      </c>
      <c r="B24" s="26"/>
      <c r="C24" s="29" t="s">
        <v>23</v>
      </c>
      <c r="D24" s="29"/>
      <c r="E24" s="29"/>
      <c r="F24" s="29"/>
      <c r="G24" s="29" t="s">
        <v>24</v>
      </c>
      <c r="H24" s="29"/>
      <c r="I24" s="29"/>
      <c r="J24" s="29"/>
      <c r="K24" s="26" t="s">
        <v>25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2" t="s">
        <v>26</v>
      </c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 t="s">
        <v>27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 t="s">
        <v>17</v>
      </c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9" t="s">
        <v>28</v>
      </c>
      <c r="BS24" s="29"/>
      <c r="BT24" s="29"/>
      <c r="BU24" s="29"/>
    </row>
    <row r="25" spans="1:73" ht="21.75" customHeight="1">
      <c r="A25" s="27"/>
      <c r="B25" s="28"/>
      <c r="C25" s="30"/>
      <c r="D25" s="31"/>
      <c r="E25" s="31"/>
      <c r="F25" s="32"/>
      <c r="G25" s="30"/>
      <c r="H25" s="31"/>
      <c r="I25" s="31"/>
      <c r="J25" s="32"/>
      <c r="K25" s="27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28"/>
      <c r="Y25" s="22" t="s">
        <v>18</v>
      </c>
      <c r="Z25" s="22"/>
      <c r="AA25" s="22"/>
      <c r="AB25" s="22"/>
      <c r="AC25" s="22"/>
      <c r="AD25" s="22"/>
      <c r="AE25" s="22" t="s">
        <v>19</v>
      </c>
      <c r="AF25" s="22"/>
      <c r="AG25" s="22"/>
      <c r="AH25" s="22"/>
      <c r="AI25" s="22"/>
      <c r="AJ25" s="22"/>
      <c r="AK25" s="22" t="s">
        <v>20</v>
      </c>
      <c r="AL25" s="22"/>
      <c r="AM25" s="22"/>
      <c r="AN25" s="22"/>
      <c r="AO25" s="22"/>
      <c r="AP25" s="22"/>
      <c r="AQ25" s="36" t="s">
        <v>18</v>
      </c>
      <c r="AR25" s="36"/>
      <c r="AS25" s="36"/>
      <c r="AT25" s="36"/>
      <c r="AU25" s="36"/>
      <c r="AV25" s="22" t="s">
        <v>19</v>
      </c>
      <c r="AW25" s="22"/>
      <c r="AX25" s="22"/>
      <c r="AY25" s="22"/>
      <c r="AZ25" s="22"/>
      <c r="BA25" s="22" t="s">
        <v>20</v>
      </c>
      <c r="BB25" s="22"/>
      <c r="BC25" s="22"/>
      <c r="BD25" s="22"/>
      <c r="BE25" s="22"/>
      <c r="BF25" s="22" t="s">
        <v>18</v>
      </c>
      <c r="BG25" s="22"/>
      <c r="BH25" s="22"/>
      <c r="BI25" s="22"/>
      <c r="BJ25" s="22" t="s">
        <v>19</v>
      </c>
      <c r="BK25" s="22"/>
      <c r="BL25" s="22"/>
      <c r="BM25" s="22"/>
      <c r="BN25" s="22" t="s">
        <v>20</v>
      </c>
      <c r="BO25" s="22"/>
      <c r="BP25" s="22"/>
      <c r="BQ25" s="22"/>
      <c r="BR25" s="30"/>
      <c r="BS25" s="31"/>
      <c r="BT25" s="31"/>
      <c r="BU25" s="32"/>
    </row>
    <row r="26" spans="1:73" ht="11.25" customHeight="1">
      <c r="A26" s="34">
        <v>1</v>
      </c>
      <c r="B26" s="34"/>
      <c r="C26" s="34">
        <v>2</v>
      </c>
      <c r="D26" s="34"/>
      <c r="E26" s="34"/>
      <c r="F26" s="34"/>
      <c r="G26" s="34">
        <v>3</v>
      </c>
      <c r="H26" s="34"/>
      <c r="I26" s="34"/>
      <c r="J26" s="34"/>
      <c r="K26" s="34">
        <v>4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>
        <v>5</v>
      </c>
      <c r="Z26" s="34"/>
      <c r="AA26" s="34"/>
      <c r="AB26" s="34"/>
      <c r="AC26" s="34"/>
      <c r="AD26" s="34"/>
      <c r="AE26" s="34">
        <v>6</v>
      </c>
      <c r="AF26" s="34"/>
      <c r="AG26" s="34"/>
      <c r="AH26" s="34"/>
      <c r="AI26" s="34"/>
      <c r="AJ26" s="34"/>
      <c r="AK26" s="34">
        <v>7</v>
      </c>
      <c r="AL26" s="34"/>
      <c r="AM26" s="34"/>
      <c r="AN26" s="34"/>
      <c r="AO26" s="34"/>
      <c r="AP26" s="34"/>
      <c r="AQ26" s="35">
        <v>8</v>
      </c>
      <c r="AR26" s="35"/>
      <c r="AS26" s="35"/>
      <c r="AT26" s="35"/>
      <c r="AU26" s="35"/>
      <c r="AV26" s="34">
        <v>9</v>
      </c>
      <c r="AW26" s="34"/>
      <c r="AX26" s="34"/>
      <c r="AY26" s="34"/>
      <c r="AZ26" s="34"/>
      <c r="BA26" s="34">
        <v>10</v>
      </c>
      <c r="BB26" s="34"/>
      <c r="BC26" s="34"/>
      <c r="BD26" s="34"/>
      <c r="BE26" s="34"/>
      <c r="BF26" s="34">
        <v>11</v>
      </c>
      <c r="BG26" s="34"/>
      <c r="BH26" s="34"/>
      <c r="BI26" s="34"/>
      <c r="BJ26" s="34">
        <v>12</v>
      </c>
      <c r="BK26" s="34"/>
      <c r="BL26" s="34"/>
      <c r="BM26" s="34"/>
      <c r="BN26" s="34">
        <v>13</v>
      </c>
      <c r="BO26" s="34"/>
      <c r="BP26" s="34"/>
      <c r="BQ26" s="34"/>
      <c r="BR26" s="34">
        <v>14</v>
      </c>
      <c r="BS26" s="34"/>
      <c r="BT26" s="34"/>
      <c r="BU26" s="34"/>
    </row>
    <row r="27" spans="1:73" s="4" customFormat="1" ht="52.5" customHeight="1">
      <c r="A27" s="40"/>
      <c r="B27" s="40"/>
      <c r="C27" s="41">
        <v>9216060</v>
      </c>
      <c r="D27" s="41"/>
      <c r="E27" s="41"/>
      <c r="F27" s="41"/>
      <c r="G27" s="42">
        <v>620</v>
      </c>
      <c r="H27" s="42"/>
      <c r="I27" s="42"/>
      <c r="J27" s="42"/>
      <c r="K27" s="43" t="s">
        <v>66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4">
        <v>7690</v>
      </c>
      <c r="Z27" s="44"/>
      <c r="AA27" s="44"/>
      <c r="AB27" s="44"/>
      <c r="AC27" s="44"/>
      <c r="AD27" s="44"/>
      <c r="AE27" s="45">
        <v>999.995</v>
      </c>
      <c r="AF27" s="45"/>
      <c r="AG27" s="45"/>
      <c r="AH27" s="45"/>
      <c r="AI27" s="45"/>
      <c r="AJ27" s="45"/>
      <c r="AK27" s="44">
        <f>Y27+AE27</f>
        <v>8689.9950000000008</v>
      </c>
      <c r="AL27" s="44"/>
      <c r="AM27" s="44"/>
      <c r="AN27" s="44"/>
      <c r="AO27" s="44"/>
      <c r="AP27" s="44"/>
      <c r="AQ27" s="50">
        <f>AQ35</f>
        <v>7068.8009999999995</v>
      </c>
      <c r="AR27" s="50"/>
      <c r="AS27" s="50"/>
      <c r="AT27" s="50"/>
      <c r="AU27" s="50"/>
      <c r="AV27" s="45">
        <v>72.319999999999993</v>
      </c>
      <c r="AW27" s="45"/>
      <c r="AX27" s="45"/>
      <c r="AY27" s="45"/>
      <c r="AZ27" s="45"/>
      <c r="BA27" s="44">
        <f>BA35</f>
        <v>7141.1210000000001</v>
      </c>
      <c r="BB27" s="44"/>
      <c r="BC27" s="44"/>
      <c r="BD27" s="44"/>
      <c r="BE27" s="44"/>
      <c r="BF27" s="45">
        <f>Y27-AQ27</f>
        <v>621.19900000000052</v>
      </c>
      <c r="BG27" s="45"/>
      <c r="BH27" s="45"/>
      <c r="BI27" s="45"/>
      <c r="BJ27" s="45">
        <f>BJ31</f>
        <v>927.67499999999995</v>
      </c>
      <c r="BK27" s="45"/>
      <c r="BL27" s="45"/>
      <c r="BM27" s="45"/>
      <c r="BN27" s="44">
        <f t="shared" ref="BN27:BN34" si="0">BF27+BJ27</f>
        <v>1548.8740000000005</v>
      </c>
      <c r="BO27" s="44"/>
      <c r="BP27" s="44"/>
      <c r="BQ27" s="44"/>
      <c r="BR27" s="69" t="s">
        <v>102</v>
      </c>
      <c r="BS27" s="70"/>
      <c r="BT27" s="70"/>
      <c r="BU27" s="71"/>
    </row>
    <row r="28" spans="1:73" s="5" customFormat="1" ht="48" customHeight="1">
      <c r="A28" s="46">
        <v>1</v>
      </c>
      <c r="B28" s="46"/>
      <c r="C28" s="47">
        <v>9216060</v>
      </c>
      <c r="D28" s="47"/>
      <c r="E28" s="47"/>
      <c r="F28" s="47"/>
      <c r="G28" s="42">
        <v>620</v>
      </c>
      <c r="H28" s="42"/>
      <c r="I28" s="42"/>
      <c r="J28" s="42"/>
      <c r="K28" s="48" t="s">
        <v>99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37">
        <v>660</v>
      </c>
      <c r="Z28" s="37"/>
      <c r="AA28" s="37"/>
      <c r="AB28" s="37"/>
      <c r="AC28" s="37"/>
      <c r="AD28" s="37"/>
      <c r="AE28" s="38"/>
      <c r="AF28" s="38"/>
      <c r="AG28" s="38"/>
      <c r="AH28" s="38"/>
      <c r="AI28" s="38"/>
      <c r="AJ28" s="38"/>
      <c r="AK28" s="37">
        <v>660</v>
      </c>
      <c r="AL28" s="37"/>
      <c r="AM28" s="37"/>
      <c r="AN28" s="37"/>
      <c r="AO28" s="37"/>
      <c r="AP28" s="37"/>
      <c r="AQ28" s="39">
        <v>658.375</v>
      </c>
      <c r="AR28" s="39"/>
      <c r="AS28" s="39"/>
      <c r="AT28" s="39"/>
      <c r="AU28" s="39"/>
      <c r="AV28" s="38"/>
      <c r="AW28" s="38"/>
      <c r="AX28" s="38"/>
      <c r="AY28" s="38"/>
      <c r="AZ28" s="38"/>
      <c r="BA28" s="37">
        <f>AQ28</f>
        <v>658.375</v>
      </c>
      <c r="BB28" s="37"/>
      <c r="BC28" s="37"/>
      <c r="BD28" s="37"/>
      <c r="BE28" s="37"/>
      <c r="BF28" s="37">
        <f>Y28-AQ28</f>
        <v>1.625</v>
      </c>
      <c r="BG28" s="37"/>
      <c r="BH28" s="37"/>
      <c r="BI28" s="37"/>
      <c r="BJ28" s="38"/>
      <c r="BK28" s="38"/>
      <c r="BL28" s="38"/>
      <c r="BM28" s="38"/>
      <c r="BN28" s="37">
        <f t="shared" si="0"/>
        <v>1.625</v>
      </c>
      <c r="BO28" s="37"/>
      <c r="BP28" s="37"/>
      <c r="BQ28" s="37"/>
      <c r="BR28" s="72"/>
      <c r="BS28" s="73"/>
      <c r="BT28" s="73"/>
      <c r="BU28" s="74"/>
    </row>
    <row r="29" spans="1:73" s="5" customFormat="1" ht="77.25" customHeight="1">
      <c r="A29" s="46">
        <v>2</v>
      </c>
      <c r="B29" s="46"/>
      <c r="C29" s="47">
        <v>9216060</v>
      </c>
      <c r="D29" s="47"/>
      <c r="E29" s="47"/>
      <c r="F29" s="47"/>
      <c r="G29" s="42">
        <v>620</v>
      </c>
      <c r="H29" s="42"/>
      <c r="I29" s="42"/>
      <c r="J29" s="42"/>
      <c r="K29" s="49" t="s">
        <v>67</v>
      </c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37">
        <v>520</v>
      </c>
      <c r="Z29" s="37"/>
      <c r="AA29" s="37"/>
      <c r="AB29" s="37"/>
      <c r="AC29" s="37"/>
      <c r="AD29" s="37"/>
      <c r="AE29" s="38"/>
      <c r="AF29" s="38"/>
      <c r="AG29" s="38"/>
      <c r="AH29" s="38"/>
      <c r="AI29" s="38"/>
      <c r="AJ29" s="38"/>
      <c r="AK29" s="37">
        <v>520</v>
      </c>
      <c r="AL29" s="37"/>
      <c r="AM29" s="37"/>
      <c r="AN29" s="37"/>
      <c r="AO29" s="37"/>
      <c r="AP29" s="37"/>
      <c r="AQ29" s="39">
        <v>491.62400000000002</v>
      </c>
      <c r="AR29" s="39"/>
      <c r="AS29" s="39"/>
      <c r="AT29" s="39"/>
      <c r="AU29" s="39"/>
      <c r="AV29" s="38"/>
      <c r="AW29" s="38"/>
      <c r="AX29" s="38"/>
      <c r="AY29" s="38"/>
      <c r="AZ29" s="38"/>
      <c r="BA29" s="37">
        <f>AQ29</f>
        <v>491.62400000000002</v>
      </c>
      <c r="BB29" s="37"/>
      <c r="BC29" s="37"/>
      <c r="BD29" s="37"/>
      <c r="BE29" s="37"/>
      <c r="BF29" s="37">
        <f>Y29-AQ29</f>
        <v>28.375999999999976</v>
      </c>
      <c r="BG29" s="37"/>
      <c r="BH29" s="37"/>
      <c r="BI29" s="37"/>
      <c r="BJ29" s="38"/>
      <c r="BK29" s="38"/>
      <c r="BL29" s="38"/>
      <c r="BM29" s="38"/>
      <c r="BN29" s="37">
        <f t="shared" si="0"/>
        <v>28.375999999999976</v>
      </c>
      <c r="BO29" s="37"/>
      <c r="BP29" s="37"/>
      <c r="BQ29" s="37"/>
      <c r="BR29" s="72"/>
      <c r="BS29" s="73"/>
      <c r="BT29" s="73"/>
      <c r="BU29" s="74"/>
    </row>
    <row r="30" spans="1:73" s="5" customFormat="1" ht="72" customHeight="1">
      <c r="A30" s="46">
        <v>3</v>
      </c>
      <c r="B30" s="46"/>
      <c r="C30" s="47">
        <v>9216060</v>
      </c>
      <c r="D30" s="47"/>
      <c r="E30" s="47"/>
      <c r="F30" s="47"/>
      <c r="G30" s="42">
        <v>620</v>
      </c>
      <c r="H30" s="42"/>
      <c r="I30" s="42"/>
      <c r="J30" s="42"/>
      <c r="K30" s="49" t="s">
        <v>68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3">
        <v>1100</v>
      </c>
      <c r="Z30" s="53"/>
      <c r="AA30" s="53"/>
      <c r="AB30" s="53"/>
      <c r="AC30" s="53"/>
      <c r="AD30" s="53"/>
      <c r="AE30" s="38"/>
      <c r="AF30" s="38"/>
      <c r="AG30" s="38"/>
      <c r="AH30" s="38"/>
      <c r="AI30" s="38"/>
      <c r="AJ30" s="38"/>
      <c r="AK30" s="53">
        <v>1100</v>
      </c>
      <c r="AL30" s="53"/>
      <c r="AM30" s="53"/>
      <c r="AN30" s="53"/>
      <c r="AO30" s="53"/>
      <c r="AP30" s="53"/>
      <c r="AQ30" s="54">
        <v>1063.2670000000001</v>
      </c>
      <c r="AR30" s="54"/>
      <c r="AS30" s="54"/>
      <c r="AT30" s="54"/>
      <c r="AU30" s="54"/>
      <c r="AV30" s="38"/>
      <c r="AW30" s="38"/>
      <c r="AX30" s="38"/>
      <c r="AY30" s="38"/>
      <c r="AZ30" s="38"/>
      <c r="BA30" s="53">
        <f>AQ30</f>
        <v>1063.2670000000001</v>
      </c>
      <c r="BB30" s="53"/>
      <c r="BC30" s="53"/>
      <c r="BD30" s="53"/>
      <c r="BE30" s="53"/>
      <c r="BF30" s="37">
        <f>Y30-AQ30</f>
        <v>36.732999999999947</v>
      </c>
      <c r="BG30" s="37"/>
      <c r="BH30" s="37"/>
      <c r="BI30" s="37"/>
      <c r="BJ30" s="38"/>
      <c r="BK30" s="38"/>
      <c r="BL30" s="38"/>
      <c r="BM30" s="38"/>
      <c r="BN30" s="37">
        <f t="shared" si="0"/>
        <v>36.732999999999947</v>
      </c>
      <c r="BO30" s="37"/>
      <c r="BP30" s="37"/>
      <c r="BQ30" s="37"/>
      <c r="BR30" s="72"/>
      <c r="BS30" s="73"/>
      <c r="BT30" s="73"/>
      <c r="BU30" s="74"/>
    </row>
    <row r="31" spans="1:73" s="5" customFormat="1" ht="76.5" customHeight="1">
      <c r="A31" s="46">
        <v>4</v>
      </c>
      <c r="B31" s="46"/>
      <c r="C31" s="47">
        <v>9216060</v>
      </c>
      <c r="D31" s="47"/>
      <c r="E31" s="47"/>
      <c r="F31" s="47"/>
      <c r="G31" s="42">
        <v>620</v>
      </c>
      <c r="H31" s="42"/>
      <c r="I31" s="42"/>
      <c r="J31" s="42"/>
      <c r="K31" s="49" t="s">
        <v>69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38"/>
      <c r="Z31" s="38"/>
      <c r="AA31" s="38"/>
      <c r="AB31" s="38"/>
      <c r="AC31" s="38"/>
      <c r="AD31" s="38"/>
      <c r="AE31" s="37">
        <v>999.995</v>
      </c>
      <c r="AF31" s="37"/>
      <c r="AG31" s="37"/>
      <c r="AH31" s="37"/>
      <c r="AI31" s="37"/>
      <c r="AJ31" s="37"/>
      <c r="AK31" s="37">
        <v>999.995</v>
      </c>
      <c r="AL31" s="37"/>
      <c r="AM31" s="37"/>
      <c r="AN31" s="37"/>
      <c r="AO31" s="37"/>
      <c r="AP31" s="37"/>
      <c r="AQ31" s="64"/>
      <c r="AR31" s="64"/>
      <c r="AS31" s="64"/>
      <c r="AT31" s="64"/>
      <c r="AU31" s="64"/>
      <c r="AV31" s="37">
        <v>72.319999999999993</v>
      </c>
      <c r="AW31" s="37"/>
      <c r="AX31" s="37"/>
      <c r="AY31" s="37"/>
      <c r="AZ31" s="37"/>
      <c r="BA31" s="37">
        <f>Y31-AQ31</f>
        <v>0</v>
      </c>
      <c r="BB31" s="37"/>
      <c r="BC31" s="37"/>
      <c r="BD31" s="37"/>
      <c r="BE31" s="37"/>
      <c r="BF31" s="38"/>
      <c r="BG31" s="38"/>
      <c r="BH31" s="38"/>
      <c r="BI31" s="38"/>
      <c r="BJ31" s="37">
        <f>AE31-AV31</f>
        <v>927.67499999999995</v>
      </c>
      <c r="BK31" s="37"/>
      <c r="BL31" s="37"/>
      <c r="BM31" s="37"/>
      <c r="BN31" s="37">
        <f t="shared" si="0"/>
        <v>927.67499999999995</v>
      </c>
      <c r="BO31" s="37"/>
      <c r="BP31" s="37"/>
      <c r="BQ31" s="37"/>
      <c r="BR31" s="72"/>
      <c r="BS31" s="73"/>
      <c r="BT31" s="73"/>
      <c r="BU31" s="74"/>
    </row>
    <row r="32" spans="1:73" s="5" customFormat="1" ht="90" customHeight="1">
      <c r="A32" s="46">
        <v>5</v>
      </c>
      <c r="B32" s="46"/>
      <c r="C32" s="47">
        <v>9216060</v>
      </c>
      <c r="D32" s="47"/>
      <c r="E32" s="47"/>
      <c r="F32" s="47"/>
      <c r="G32" s="42">
        <v>620</v>
      </c>
      <c r="H32" s="42"/>
      <c r="I32" s="42"/>
      <c r="J32" s="42"/>
      <c r="K32" s="49" t="s">
        <v>70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3">
        <v>4300</v>
      </c>
      <c r="Z32" s="53"/>
      <c r="AA32" s="53"/>
      <c r="AB32" s="53"/>
      <c r="AC32" s="53"/>
      <c r="AD32" s="53"/>
      <c r="AE32" s="38"/>
      <c r="AF32" s="38"/>
      <c r="AG32" s="38"/>
      <c r="AH32" s="38"/>
      <c r="AI32" s="38"/>
      <c r="AJ32" s="38"/>
      <c r="AK32" s="53">
        <v>4300</v>
      </c>
      <c r="AL32" s="53"/>
      <c r="AM32" s="53"/>
      <c r="AN32" s="53"/>
      <c r="AO32" s="53"/>
      <c r="AP32" s="53"/>
      <c r="AQ32" s="54">
        <v>3859.239</v>
      </c>
      <c r="AR32" s="54"/>
      <c r="AS32" s="54"/>
      <c r="AT32" s="54"/>
      <c r="AU32" s="54"/>
      <c r="AV32" s="38"/>
      <c r="AW32" s="38"/>
      <c r="AX32" s="38"/>
      <c r="AY32" s="38"/>
      <c r="AZ32" s="38"/>
      <c r="BA32" s="53">
        <f>AQ32</f>
        <v>3859.239</v>
      </c>
      <c r="BB32" s="53"/>
      <c r="BC32" s="53"/>
      <c r="BD32" s="53"/>
      <c r="BE32" s="53"/>
      <c r="BF32" s="37">
        <f>Y32-AQ32</f>
        <v>440.76099999999997</v>
      </c>
      <c r="BG32" s="37"/>
      <c r="BH32" s="37"/>
      <c r="BI32" s="37"/>
      <c r="BJ32" s="38"/>
      <c r="BK32" s="38"/>
      <c r="BL32" s="38"/>
      <c r="BM32" s="38"/>
      <c r="BN32" s="37">
        <f t="shared" si="0"/>
        <v>440.76099999999997</v>
      </c>
      <c r="BO32" s="37"/>
      <c r="BP32" s="37"/>
      <c r="BQ32" s="37"/>
      <c r="BR32" s="72"/>
      <c r="BS32" s="73"/>
      <c r="BT32" s="73"/>
      <c r="BU32" s="74"/>
    </row>
    <row r="33" spans="1:73" s="5" customFormat="1" ht="58.5" customHeight="1">
      <c r="A33" s="46">
        <v>6</v>
      </c>
      <c r="B33" s="46"/>
      <c r="C33" s="47">
        <v>9216060</v>
      </c>
      <c r="D33" s="47"/>
      <c r="E33" s="47"/>
      <c r="F33" s="47"/>
      <c r="G33" s="42">
        <v>620</v>
      </c>
      <c r="H33" s="42"/>
      <c r="I33" s="42"/>
      <c r="J33" s="42"/>
      <c r="K33" s="49" t="s">
        <v>71</v>
      </c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3">
        <v>1000</v>
      </c>
      <c r="Z33" s="53"/>
      <c r="AA33" s="53"/>
      <c r="AB33" s="53"/>
      <c r="AC33" s="53"/>
      <c r="AD33" s="53"/>
      <c r="AE33" s="38"/>
      <c r="AF33" s="38"/>
      <c r="AG33" s="38"/>
      <c r="AH33" s="38"/>
      <c r="AI33" s="38"/>
      <c r="AJ33" s="38"/>
      <c r="AK33" s="53">
        <v>1000</v>
      </c>
      <c r="AL33" s="53"/>
      <c r="AM33" s="53"/>
      <c r="AN33" s="53"/>
      <c r="AO33" s="53"/>
      <c r="AP33" s="53"/>
      <c r="AQ33" s="39">
        <v>901.89499999999998</v>
      </c>
      <c r="AR33" s="39"/>
      <c r="AS33" s="39"/>
      <c r="AT33" s="39"/>
      <c r="AU33" s="39"/>
      <c r="AV33" s="38"/>
      <c r="AW33" s="38"/>
      <c r="AX33" s="38"/>
      <c r="AY33" s="38"/>
      <c r="AZ33" s="38"/>
      <c r="BA33" s="37">
        <f>AQ33</f>
        <v>901.89499999999998</v>
      </c>
      <c r="BB33" s="37"/>
      <c r="BC33" s="37"/>
      <c r="BD33" s="37"/>
      <c r="BE33" s="37"/>
      <c r="BF33" s="37">
        <f>Y33-AQ33</f>
        <v>98.105000000000018</v>
      </c>
      <c r="BG33" s="37"/>
      <c r="BH33" s="37"/>
      <c r="BI33" s="37"/>
      <c r="BJ33" s="38"/>
      <c r="BK33" s="38"/>
      <c r="BL33" s="38"/>
      <c r="BM33" s="38"/>
      <c r="BN33" s="37">
        <f t="shared" si="0"/>
        <v>98.105000000000018</v>
      </c>
      <c r="BO33" s="37"/>
      <c r="BP33" s="37"/>
      <c r="BQ33" s="37"/>
      <c r="BR33" s="72"/>
      <c r="BS33" s="73"/>
      <c r="BT33" s="73"/>
      <c r="BU33" s="74"/>
    </row>
    <row r="34" spans="1:73" s="5" customFormat="1" ht="84.75" customHeight="1">
      <c r="A34" s="46">
        <v>7</v>
      </c>
      <c r="B34" s="46"/>
      <c r="C34" s="47">
        <v>9216060</v>
      </c>
      <c r="D34" s="47"/>
      <c r="E34" s="47"/>
      <c r="F34" s="47"/>
      <c r="G34" s="42">
        <v>620</v>
      </c>
      <c r="H34" s="42"/>
      <c r="I34" s="42"/>
      <c r="J34" s="42"/>
      <c r="K34" s="49" t="s">
        <v>72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37">
        <v>110</v>
      </c>
      <c r="Z34" s="37"/>
      <c r="AA34" s="37"/>
      <c r="AB34" s="37"/>
      <c r="AC34" s="37"/>
      <c r="AD34" s="37"/>
      <c r="AE34" s="38"/>
      <c r="AF34" s="38"/>
      <c r="AG34" s="38"/>
      <c r="AH34" s="38"/>
      <c r="AI34" s="38"/>
      <c r="AJ34" s="38"/>
      <c r="AK34" s="37">
        <v>110</v>
      </c>
      <c r="AL34" s="37"/>
      <c r="AM34" s="37"/>
      <c r="AN34" s="37"/>
      <c r="AO34" s="37"/>
      <c r="AP34" s="37"/>
      <c r="AQ34" s="39">
        <v>94.400999999999996</v>
      </c>
      <c r="AR34" s="39"/>
      <c r="AS34" s="39"/>
      <c r="AT34" s="39"/>
      <c r="AU34" s="39"/>
      <c r="AV34" s="38"/>
      <c r="AW34" s="38"/>
      <c r="AX34" s="38"/>
      <c r="AY34" s="38"/>
      <c r="AZ34" s="38"/>
      <c r="BA34" s="37">
        <f>AQ34</f>
        <v>94.400999999999996</v>
      </c>
      <c r="BB34" s="37"/>
      <c r="BC34" s="37"/>
      <c r="BD34" s="37"/>
      <c r="BE34" s="37"/>
      <c r="BF34" s="37">
        <f>Y34-AQ34</f>
        <v>15.599000000000004</v>
      </c>
      <c r="BG34" s="37"/>
      <c r="BH34" s="37"/>
      <c r="BI34" s="37"/>
      <c r="BJ34" s="38"/>
      <c r="BK34" s="38"/>
      <c r="BL34" s="38"/>
      <c r="BM34" s="38"/>
      <c r="BN34" s="37">
        <f t="shared" si="0"/>
        <v>15.599000000000004</v>
      </c>
      <c r="BO34" s="37"/>
      <c r="BP34" s="37"/>
      <c r="BQ34" s="37"/>
      <c r="BR34" s="75"/>
      <c r="BS34" s="76"/>
      <c r="BT34" s="76"/>
      <c r="BU34" s="77"/>
    </row>
    <row r="35" spans="1:73" ht="19.5" customHeight="1">
      <c r="A35" s="65" t="s">
        <v>29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6">
        <v>7690</v>
      </c>
      <c r="Z35" s="66"/>
      <c r="AA35" s="66"/>
      <c r="AB35" s="66"/>
      <c r="AC35" s="66"/>
      <c r="AD35" s="66"/>
      <c r="AE35" s="67">
        <v>999.995</v>
      </c>
      <c r="AF35" s="67"/>
      <c r="AG35" s="67"/>
      <c r="AH35" s="67"/>
      <c r="AI35" s="67"/>
      <c r="AJ35" s="67"/>
      <c r="AK35" s="66">
        <f>AK34+AK33+AK32+AK31+AK30+AK29+AK28</f>
        <v>8689.994999999999</v>
      </c>
      <c r="AL35" s="66"/>
      <c r="AM35" s="66"/>
      <c r="AN35" s="66"/>
      <c r="AO35" s="66"/>
      <c r="AP35" s="66"/>
      <c r="AQ35" s="68">
        <f>AQ34+AQ33+AQ32+AQ31+AQ30+AQ29+AQ28</f>
        <v>7068.8009999999995</v>
      </c>
      <c r="AR35" s="68"/>
      <c r="AS35" s="68"/>
      <c r="AT35" s="68"/>
      <c r="AU35" s="68"/>
      <c r="AV35" s="67">
        <v>72.319999999999993</v>
      </c>
      <c r="AW35" s="67"/>
      <c r="AX35" s="67"/>
      <c r="AY35" s="67"/>
      <c r="AZ35" s="67"/>
      <c r="BA35" s="66">
        <v>7141.1210000000001</v>
      </c>
      <c r="BB35" s="66"/>
      <c r="BC35" s="66"/>
      <c r="BD35" s="66"/>
      <c r="BE35" s="66"/>
      <c r="BF35" s="67">
        <f>BF34+BF33+BF32+BF31+BF30+BF29+BF28</f>
        <v>621.19899999999996</v>
      </c>
      <c r="BG35" s="67"/>
      <c r="BH35" s="67"/>
      <c r="BI35" s="67"/>
      <c r="BJ35" s="67">
        <v>-927.67499999999995</v>
      </c>
      <c r="BK35" s="67"/>
      <c r="BL35" s="67"/>
      <c r="BM35" s="67"/>
      <c r="BN35" s="66">
        <f>BN34+BN33+BN32+BN31+BN30+BN29+BN28</f>
        <v>1548.8739999999998</v>
      </c>
      <c r="BO35" s="66"/>
      <c r="BP35" s="66"/>
      <c r="BQ35" s="66"/>
      <c r="BR35"/>
      <c r="BS35"/>
      <c r="BT35"/>
      <c r="BU35"/>
    </row>
    <row r="36" spans="1:73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 s="10"/>
      <c r="AR36" s="10"/>
      <c r="AS36" s="10"/>
      <c r="AT36" s="10"/>
      <c r="AU36" s="10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</row>
    <row r="37" spans="1:73" ht="11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 s="10"/>
      <c r="AR37" s="10"/>
      <c r="AS37" s="10"/>
      <c r="AT37" s="10"/>
      <c r="AU37" s="10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</row>
    <row r="38" spans="1:73" ht="11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 s="10"/>
      <c r="AR38" s="10"/>
      <c r="AS38" s="10"/>
      <c r="AT38" s="10"/>
      <c r="AU38" s="10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</row>
    <row r="39" spans="1:73" ht="11.25" customHeight="1">
      <c r="A39" s="2" t="s">
        <v>30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 s="10"/>
      <c r="AR39" s="10"/>
      <c r="AS39" s="10"/>
      <c r="AT39" s="10"/>
      <c r="AU39" s="10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 s="2" t="s">
        <v>14</v>
      </c>
      <c r="BN39"/>
      <c r="BO39"/>
      <c r="BP39"/>
      <c r="BQ39"/>
      <c r="BR39"/>
      <c r="BS39"/>
      <c r="BT39"/>
      <c r="BU39"/>
    </row>
    <row r="40" spans="1:73" ht="21.75" customHeight="1">
      <c r="A40" s="26" t="s">
        <v>31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2" t="s">
        <v>26</v>
      </c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 t="s">
        <v>27</v>
      </c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 t="s">
        <v>17</v>
      </c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9" t="s">
        <v>28</v>
      </c>
      <c r="BS40" s="29"/>
      <c r="BT40" s="29"/>
      <c r="BU40" s="29"/>
    </row>
    <row r="41" spans="1:73" ht="21.75" customHeight="1">
      <c r="A41" s="27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28"/>
      <c r="AB41" s="22" t="s">
        <v>18</v>
      </c>
      <c r="AC41" s="22"/>
      <c r="AD41" s="22"/>
      <c r="AE41" s="22"/>
      <c r="AF41" s="22"/>
      <c r="AG41" s="22" t="s">
        <v>19</v>
      </c>
      <c r="AH41" s="22"/>
      <c r="AI41" s="22"/>
      <c r="AJ41" s="22"/>
      <c r="AK41" s="22"/>
      <c r="AL41" s="22" t="s">
        <v>20</v>
      </c>
      <c r="AM41" s="22"/>
      <c r="AN41" s="22"/>
      <c r="AO41" s="22"/>
      <c r="AP41" s="22"/>
      <c r="AQ41" s="36" t="s">
        <v>18</v>
      </c>
      <c r="AR41" s="36"/>
      <c r="AS41" s="36"/>
      <c r="AT41" s="36"/>
      <c r="AU41" s="36"/>
      <c r="AV41" s="22" t="s">
        <v>19</v>
      </c>
      <c r="AW41" s="22"/>
      <c r="AX41" s="22"/>
      <c r="AY41" s="22"/>
      <c r="AZ41" s="22"/>
      <c r="BA41" s="22" t="s">
        <v>20</v>
      </c>
      <c r="BB41" s="22"/>
      <c r="BC41" s="22"/>
      <c r="BD41" s="22"/>
      <c r="BE41" s="22"/>
      <c r="BF41" s="22" t="s">
        <v>18</v>
      </c>
      <c r="BG41" s="22"/>
      <c r="BH41" s="22"/>
      <c r="BI41" s="22"/>
      <c r="BJ41" s="22" t="s">
        <v>19</v>
      </c>
      <c r="BK41" s="22"/>
      <c r="BL41" s="22"/>
      <c r="BM41" s="22"/>
      <c r="BN41" s="22" t="s">
        <v>20</v>
      </c>
      <c r="BO41" s="22"/>
      <c r="BP41" s="22"/>
      <c r="BQ41" s="22"/>
      <c r="BR41" s="30"/>
      <c r="BS41" s="31"/>
      <c r="BT41" s="31"/>
      <c r="BU41" s="32"/>
    </row>
    <row r="42" spans="1:73" ht="11.25" customHeight="1">
      <c r="A42" s="34">
        <v>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>
        <v>2</v>
      </c>
      <c r="AC42" s="34"/>
      <c r="AD42" s="34"/>
      <c r="AE42" s="34"/>
      <c r="AF42" s="34"/>
      <c r="AG42" s="34">
        <v>3</v>
      </c>
      <c r="AH42" s="34"/>
      <c r="AI42" s="34"/>
      <c r="AJ42" s="34"/>
      <c r="AK42" s="34"/>
      <c r="AL42" s="34">
        <v>4</v>
      </c>
      <c r="AM42" s="34"/>
      <c r="AN42" s="34"/>
      <c r="AO42" s="34"/>
      <c r="AP42" s="34"/>
      <c r="AQ42" s="35">
        <v>5</v>
      </c>
      <c r="AR42" s="35"/>
      <c r="AS42" s="35"/>
      <c r="AT42" s="35"/>
      <c r="AU42" s="35"/>
      <c r="AV42" s="34">
        <v>6</v>
      </c>
      <c r="AW42" s="34"/>
      <c r="AX42" s="34"/>
      <c r="AY42" s="34"/>
      <c r="AZ42" s="34"/>
      <c r="BA42" s="34">
        <v>7</v>
      </c>
      <c r="BB42" s="34"/>
      <c r="BC42" s="34"/>
      <c r="BD42" s="34"/>
      <c r="BE42" s="34"/>
      <c r="BF42" s="34">
        <v>8</v>
      </c>
      <c r="BG42" s="34"/>
      <c r="BH42" s="34"/>
      <c r="BI42" s="34"/>
      <c r="BJ42" s="34">
        <v>9</v>
      </c>
      <c r="BK42" s="34"/>
      <c r="BL42" s="34"/>
      <c r="BM42" s="34"/>
      <c r="BN42" s="34">
        <v>10</v>
      </c>
      <c r="BO42" s="34"/>
      <c r="BP42" s="34"/>
      <c r="BQ42" s="34"/>
      <c r="BR42" s="34">
        <v>11</v>
      </c>
      <c r="BS42" s="34"/>
      <c r="BT42" s="34"/>
      <c r="BU42" s="34"/>
    </row>
    <row r="43" spans="1:73" s="6" customFormat="1" ht="11.25" customHeight="1">
      <c r="A43" s="78" t="s">
        <v>32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9">
        <v>7690</v>
      </c>
      <c r="AC43" s="79"/>
      <c r="AD43" s="79"/>
      <c r="AE43" s="79"/>
      <c r="AF43" s="79"/>
      <c r="AG43" s="79">
        <v>999.995</v>
      </c>
      <c r="AH43" s="79"/>
      <c r="AI43" s="79"/>
      <c r="AJ43" s="79"/>
      <c r="AK43" s="79"/>
      <c r="AL43" s="79">
        <v>8689.9950000000008</v>
      </c>
      <c r="AM43" s="79"/>
      <c r="AN43" s="79"/>
      <c r="AO43" s="79"/>
      <c r="AP43" s="79"/>
      <c r="AQ43" s="80">
        <v>7068.8010000000004</v>
      </c>
      <c r="AR43" s="80"/>
      <c r="AS43" s="80"/>
      <c r="AT43" s="80"/>
      <c r="AU43" s="80"/>
      <c r="AV43" s="79">
        <v>72.319999999999993</v>
      </c>
      <c r="AW43" s="79"/>
      <c r="AX43" s="79"/>
      <c r="AY43" s="79"/>
      <c r="AZ43" s="79"/>
      <c r="BA43" s="79">
        <v>7141.1210000000001</v>
      </c>
      <c r="BB43" s="79"/>
      <c r="BC43" s="79"/>
      <c r="BD43" s="79"/>
      <c r="BE43" s="79"/>
      <c r="BF43" s="79">
        <v>-621.19899999999996</v>
      </c>
      <c r="BG43" s="79"/>
      <c r="BH43" s="79"/>
      <c r="BI43" s="79"/>
      <c r="BJ43" s="79">
        <v>-927.67499999999995</v>
      </c>
      <c r="BK43" s="79"/>
      <c r="BL43" s="79"/>
      <c r="BM43" s="79"/>
      <c r="BN43" s="79">
        <v>-1548.874</v>
      </c>
      <c r="BO43" s="79"/>
      <c r="BP43" s="79"/>
      <c r="BQ43" s="79"/>
      <c r="BR43" s="78"/>
      <c r="BS43" s="78"/>
      <c r="BT43" s="78"/>
      <c r="BU43" s="78"/>
    </row>
    <row r="44" spans="1:73" s="5" customFormat="1" ht="28.5" customHeight="1">
      <c r="A44" s="83" t="s">
        <v>64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1">
        <v>7690</v>
      </c>
      <c r="AC44" s="81"/>
      <c r="AD44" s="81"/>
      <c r="AE44" s="81"/>
      <c r="AF44" s="81"/>
      <c r="AG44" s="81">
        <v>999.995</v>
      </c>
      <c r="AH44" s="81"/>
      <c r="AI44" s="81"/>
      <c r="AJ44" s="81"/>
      <c r="AK44" s="81"/>
      <c r="AL44" s="81">
        <v>8689.9950000000008</v>
      </c>
      <c r="AM44" s="81"/>
      <c r="AN44" s="81"/>
      <c r="AO44" s="81"/>
      <c r="AP44" s="81"/>
      <c r="AQ44" s="84">
        <v>7068.8010000000004</v>
      </c>
      <c r="AR44" s="84"/>
      <c r="AS44" s="84"/>
      <c r="AT44" s="84"/>
      <c r="AU44" s="84"/>
      <c r="AV44" s="81">
        <v>72.319999999999993</v>
      </c>
      <c r="AW44" s="81"/>
      <c r="AX44" s="81"/>
      <c r="AY44" s="81"/>
      <c r="AZ44" s="81"/>
      <c r="BA44" s="81">
        <v>7141.1210000000001</v>
      </c>
      <c r="BB44" s="81"/>
      <c r="BC44" s="81"/>
      <c r="BD44" s="81"/>
      <c r="BE44" s="81"/>
      <c r="BF44" s="81">
        <v>-621.19899999999996</v>
      </c>
      <c r="BG44" s="81"/>
      <c r="BH44" s="81"/>
      <c r="BI44" s="81"/>
      <c r="BJ44" s="81">
        <v>-927.67499999999995</v>
      </c>
      <c r="BK44" s="81"/>
      <c r="BL44" s="81"/>
      <c r="BM44" s="81"/>
      <c r="BN44" s="81">
        <v>-1548.874</v>
      </c>
      <c r="BO44" s="81"/>
      <c r="BP44" s="81"/>
      <c r="BQ44" s="81"/>
      <c r="BR44" s="82"/>
      <c r="BS44" s="82"/>
      <c r="BT44" s="82"/>
      <c r="BU44" s="82"/>
    </row>
    <row r="45" spans="1:73" s="6" customFormat="1" ht="11.25" customHeight="1">
      <c r="A45" s="78" t="s">
        <v>33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>
        <v>7690</v>
      </c>
      <c r="AC45" s="79"/>
      <c r="AD45" s="79"/>
      <c r="AE45" s="79"/>
      <c r="AF45" s="79"/>
      <c r="AG45" s="79">
        <v>999.995</v>
      </c>
      <c r="AH45" s="79"/>
      <c r="AI45" s="79"/>
      <c r="AJ45" s="79"/>
      <c r="AK45" s="79"/>
      <c r="AL45" s="79">
        <v>8689.9950000000008</v>
      </c>
      <c r="AM45" s="79"/>
      <c r="AN45" s="79"/>
      <c r="AO45" s="79"/>
      <c r="AP45" s="79"/>
      <c r="AQ45" s="80">
        <v>7068.8010000000004</v>
      </c>
      <c r="AR45" s="80"/>
      <c r="AS45" s="80"/>
      <c r="AT45" s="80"/>
      <c r="AU45" s="80"/>
      <c r="AV45" s="79">
        <v>72.319999999999993</v>
      </c>
      <c r="AW45" s="79"/>
      <c r="AX45" s="79"/>
      <c r="AY45" s="79"/>
      <c r="AZ45" s="79"/>
      <c r="BA45" s="79">
        <v>7141.1210000000001</v>
      </c>
      <c r="BB45" s="79"/>
      <c r="BC45" s="79"/>
      <c r="BD45" s="79"/>
      <c r="BE45" s="79"/>
      <c r="BF45" s="79">
        <v>-621.19899999999996</v>
      </c>
      <c r="BG45" s="79"/>
      <c r="BH45" s="79"/>
      <c r="BI45" s="79"/>
      <c r="BJ45" s="79">
        <v>-927.67499999999995</v>
      </c>
      <c r="BK45" s="79"/>
      <c r="BL45" s="79"/>
      <c r="BM45" s="79"/>
      <c r="BN45" s="79">
        <v>-1548.874</v>
      </c>
      <c r="BO45" s="79"/>
      <c r="BP45" s="79"/>
      <c r="BQ45" s="79"/>
      <c r="BR45" s="78"/>
      <c r="BS45" s="78"/>
      <c r="BT45" s="78"/>
      <c r="BU45" s="78"/>
    </row>
    <row r="46" spans="1:73" s="2" customFormat="1" ht="11.25" customHeight="1">
      <c r="AQ46" s="11"/>
      <c r="AR46" s="11"/>
      <c r="AS46" s="11"/>
      <c r="AT46" s="11"/>
      <c r="AU46" s="11"/>
    </row>
    <row r="47" spans="1:73" ht="11.25" customHeight="1">
      <c r="A47" s="2" t="s">
        <v>34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 s="10"/>
      <c r="AR47" s="10"/>
      <c r="AS47" s="10"/>
      <c r="AT47" s="10"/>
      <c r="AU47" s="10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</row>
    <row r="48" spans="1:73" ht="32.25" customHeight="1">
      <c r="A48" s="22" t="s">
        <v>22</v>
      </c>
      <c r="B48" s="22"/>
      <c r="C48" s="57" t="s">
        <v>23</v>
      </c>
      <c r="D48" s="57"/>
      <c r="E48" s="57"/>
      <c r="F48" s="57"/>
      <c r="G48" s="57"/>
      <c r="H48" s="58" t="s">
        <v>35</v>
      </c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9" t="s">
        <v>36</v>
      </c>
      <c r="AE48" s="59"/>
      <c r="AF48" s="59"/>
      <c r="AG48" s="22" t="s">
        <v>37</v>
      </c>
      <c r="AH48" s="22"/>
      <c r="AI48" s="22"/>
      <c r="AJ48" s="22"/>
      <c r="AK48" s="22"/>
      <c r="AL48" s="22"/>
      <c r="AM48" s="22"/>
      <c r="AN48" s="22"/>
      <c r="AO48" s="22" t="s">
        <v>26</v>
      </c>
      <c r="AP48" s="22"/>
      <c r="AQ48" s="22"/>
      <c r="AR48" s="22"/>
      <c r="AS48" s="22"/>
      <c r="AT48" s="22"/>
      <c r="AU48" s="22"/>
      <c r="AV48" s="22"/>
      <c r="AW48" s="22"/>
      <c r="AX48" s="22"/>
      <c r="AY48" s="22" t="s">
        <v>38</v>
      </c>
      <c r="AZ48" s="22"/>
      <c r="BA48" s="22"/>
      <c r="BB48" s="22"/>
      <c r="BC48" s="22"/>
      <c r="BD48" s="22"/>
      <c r="BE48" s="22"/>
      <c r="BF48" s="22"/>
      <c r="BG48" s="22"/>
      <c r="BH48" s="22"/>
      <c r="BI48" s="22" t="s">
        <v>17</v>
      </c>
      <c r="BJ48" s="22"/>
      <c r="BK48" s="22"/>
      <c r="BL48" s="22"/>
      <c r="BM48" s="22"/>
      <c r="BN48" s="22"/>
      <c r="BO48" s="22"/>
      <c r="BP48" s="22"/>
      <c r="BQ48" s="22"/>
      <c r="BR48"/>
      <c r="BS48"/>
      <c r="BT48"/>
      <c r="BU48"/>
    </row>
    <row r="49" spans="1:73" ht="11.25" customHeight="1">
      <c r="A49" s="23">
        <v>1</v>
      </c>
      <c r="B49" s="23"/>
      <c r="C49" s="23">
        <v>2</v>
      </c>
      <c r="D49" s="23"/>
      <c r="E49" s="23"/>
      <c r="F49" s="23"/>
      <c r="G49" s="23"/>
      <c r="H49" s="86">
        <v>3</v>
      </c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23">
        <v>4</v>
      </c>
      <c r="AE49" s="23"/>
      <c r="AF49" s="23"/>
      <c r="AG49" s="23">
        <v>5</v>
      </c>
      <c r="AH49" s="23"/>
      <c r="AI49" s="23"/>
      <c r="AJ49" s="23"/>
      <c r="AK49" s="23"/>
      <c r="AL49" s="23"/>
      <c r="AM49" s="23"/>
      <c r="AN49" s="23"/>
      <c r="AO49" s="87">
        <v>6</v>
      </c>
      <c r="AP49" s="87"/>
      <c r="AQ49" s="87"/>
      <c r="AR49" s="87"/>
      <c r="AS49" s="87"/>
      <c r="AT49" s="87"/>
      <c r="AU49" s="87"/>
      <c r="AV49" s="87"/>
      <c r="AW49" s="87"/>
      <c r="AX49" s="87"/>
      <c r="AY49" s="23">
        <v>7</v>
      </c>
      <c r="AZ49" s="23"/>
      <c r="BA49" s="23"/>
      <c r="BB49" s="23"/>
      <c r="BC49" s="23"/>
      <c r="BD49" s="23"/>
      <c r="BE49" s="23"/>
      <c r="BF49" s="23"/>
      <c r="BG49" s="23"/>
      <c r="BH49" s="23"/>
      <c r="BI49" s="23">
        <v>8</v>
      </c>
      <c r="BJ49" s="23"/>
      <c r="BK49" s="23"/>
      <c r="BL49" s="23"/>
      <c r="BM49" s="23"/>
      <c r="BN49" s="23"/>
      <c r="BO49" s="23"/>
      <c r="BP49" s="23"/>
      <c r="BQ49" s="23"/>
      <c r="BR49"/>
      <c r="BS49"/>
      <c r="BT49"/>
      <c r="BU49"/>
    </row>
    <row r="50" spans="1:73" ht="12.75" customHeight="1">
      <c r="A50" s="55">
        <v>1</v>
      </c>
      <c r="B50" s="55"/>
      <c r="C50" s="56"/>
      <c r="D50" s="56"/>
      <c r="E50" s="56"/>
      <c r="F50" s="56"/>
      <c r="G50" s="56"/>
      <c r="H50" s="85" t="s">
        <v>66</v>
      </c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/>
      <c r="BS50"/>
      <c r="BT50"/>
      <c r="BU50"/>
    </row>
    <row r="51" spans="1:73" ht="12" customHeight="1">
      <c r="A51" s="60" t="s">
        <v>39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/>
      <c r="BS51"/>
      <c r="BT51"/>
      <c r="BU51"/>
    </row>
    <row r="52" spans="1:73" ht="12" customHeight="1">
      <c r="A52" s="62">
        <v>1</v>
      </c>
      <c r="B52" s="62"/>
      <c r="C52" s="61">
        <v>9216060</v>
      </c>
      <c r="D52" s="61"/>
      <c r="E52" s="61"/>
      <c r="F52" s="61"/>
      <c r="G52" s="61"/>
      <c r="H52" s="51" t="s">
        <v>73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 t="s">
        <v>63</v>
      </c>
      <c r="AE52" s="51"/>
      <c r="AF52" s="51"/>
      <c r="AG52" s="51" t="s">
        <v>41</v>
      </c>
      <c r="AH52" s="51"/>
      <c r="AI52" s="51"/>
      <c r="AJ52" s="51"/>
      <c r="AK52" s="51"/>
      <c r="AL52" s="51"/>
      <c r="AM52" s="51"/>
      <c r="AN52" s="51"/>
      <c r="AO52" s="52">
        <v>1255</v>
      </c>
      <c r="AP52" s="52"/>
      <c r="AQ52" s="52"/>
      <c r="AR52" s="52"/>
      <c r="AS52" s="52"/>
      <c r="AT52" s="52"/>
      <c r="AU52" s="52"/>
      <c r="AV52" s="52"/>
      <c r="AW52" s="52"/>
      <c r="AX52" s="52"/>
      <c r="AY52" s="52">
        <v>1241000</v>
      </c>
      <c r="AZ52" s="52"/>
      <c r="BA52" s="52"/>
      <c r="BB52" s="52"/>
      <c r="BC52" s="52"/>
      <c r="BD52" s="52"/>
      <c r="BE52" s="52"/>
      <c r="BF52" s="52"/>
      <c r="BG52" s="52"/>
      <c r="BH52" s="52"/>
      <c r="BI52" s="52">
        <v>1239745</v>
      </c>
      <c r="BJ52" s="52"/>
      <c r="BK52" s="52"/>
      <c r="BL52" s="52"/>
      <c r="BM52" s="52"/>
      <c r="BN52" s="52"/>
      <c r="BO52" s="52"/>
      <c r="BP52" s="52"/>
      <c r="BQ52" s="52"/>
      <c r="BR52"/>
      <c r="BS52"/>
      <c r="BT52"/>
      <c r="BU52"/>
    </row>
    <row r="53" spans="1:73" ht="12" customHeight="1">
      <c r="A53" s="60" t="s">
        <v>45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/>
      <c r="BS53"/>
      <c r="BT53"/>
      <c r="BU53"/>
    </row>
    <row r="54" spans="1:73" ht="12" customHeight="1">
      <c r="A54" s="62">
        <v>1</v>
      </c>
      <c r="B54" s="62"/>
      <c r="C54" s="61">
        <v>9216060</v>
      </c>
      <c r="D54" s="61"/>
      <c r="E54" s="61"/>
      <c r="F54" s="61"/>
      <c r="G54" s="61"/>
      <c r="H54" s="51" t="s">
        <v>73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 t="s">
        <v>63</v>
      </c>
      <c r="AE54" s="51"/>
      <c r="AF54" s="51"/>
      <c r="AG54" s="51" t="s">
        <v>41</v>
      </c>
      <c r="AH54" s="51"/>
      <c r="AI54" s="51"/>
      <c r="AJ54" s="51"/>
      <c r="AK54" s="51"/>
      <c r="AL54" s="51"/>
      <c r="AM54" s="51"/>
      <c r="AN54" s="51"/>
      <c r="AO54" s="52">
        <v>1255</v>
      </c>
      <c r="AP54" s="52"/>
      <c r="AQ54" s="52"/>
      <c r="AR54" s="52"/>
      <c r="AS54" s="52"/>
      <c r="AT54" s="52"/>
      <c r="AU54" s="52"/>
      <c r="AV54" s="52"/>
      <c r="AW54" s="52"/>
      <c r="AX54" s="52"/>
      <c r="AY54" s="52">
        <v>1241</v>
      </c>
      <c r="AZ54" s="52"/>
      <c r="BA54" s="52"/>
      <c r="BB54" s="52"/>
      <c r="BC54" s="52"/>
      <c r="BD54" s="52"/>
      <c r="BE54" s="52"/>
      <c r="BF54" s="52"/>
      <c r="BG54" s="52"/>
      <c r="BH54" s="52"/>
      <c r="BI54" s="52">
        <v>-14</v>
      </c>
      <c r="BJ54" s="52"/>
      <c r="BK54" s="52"/>
      <c r="BL54" s="52"/>
      <c r="BM54" s="52"/>
      <c r="BN54" s="52"/>
      <c r="BO54" s="52"/>
      <c r="BP54" s="52"/>
      <c r="BQ54" s="52"/>
      <c r="BR54"/>
      <c r="BS54"/>
      <c r="BT54"/>
      <c r="BU54"/>
    </row>
    <row r="55" spans="1:73" ht="12" customHeight="1">
      <c r="A55" s="60" t="s">
        <v>46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/>
      <c r="BS55"/>
      <c r="BT55"/>
      <c r="BU55"/>
    </row>
    <row r="56" spans="1:73" ht="12" customHeight="1">
      <c r="A56" s="62">
        <v>1</v>
      </c>
      <c r="B56" s="62"/>
      <c r="C56" s="61">
        <v>9216060</v>
      </c>
      <c r="D56" s="61"/>
      <c r="E56" s="61"/>
      <c r="F56" s="61"/>
      <c r="G56" s="61"/>
      <c r="H56" s="51" t="s">
        <v>74</v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 t="s">
        <v>47</v>
      </c>
      <c r="AE56" s="51"/>
      <c r="AF56" s="51"/>
      <c r="AG56" s="51" t="s">
        <v>44</v>
      </c>
      <c r="AH56" s="51"/>
      <c r="AI56" s="51"/>
      <c r="AJ56" s="51"/>
      <c r="AK56" s="51"/>
      <c r="AL56" s="51"/>
      <c r="AM56" s="51"/>
      <c r="AN56" s="51"/>
      <c r="AO56" s="52">
        <v>525.9</v>
      </c>
      <c r="AP56" s="52"/>
      <c r="AQ56" s="52"/>
      <c r="AR56" s="52"/>
      <c r="AS56" s="52"/>
      <c r="AT56" s="52"/>
      <c r="AU56" s="52"/>
      <c r="AV56" s="52"/>
      <c r="AW56" s="52"/>
      <c r="AX56" s="52"/>
      <c r="AY56" s="52">
        <v>530.52</v>
      </c>
      <c r="AZ56" s="52"/>
      <c r="BA56" s="52"/>
      <c r="BB56" s="52"/>
      <c r="BC56" s="52"/>
      <c r="BD56" s="52"/>
      <c r="BE56" s="52"/>
      <c r="BF56" s="52"/>
      <c r="BG56" s="52"/>
      <c r="BH56" s="52"/>
      <c r="BI56" s="52">
        <v>4.62</v>
      </c>
      <c r="BJ56" s="52"/>
      <c r="BK56" s="52"/>
      <c r="BL56" s="52"/>
      <c r="BM56" s="52"/>
      <c r="BN56" s="52"/>
      <c r="BO56" s="52"/>
      <c r="BP56" s="52"/>
      <c r="BQ56" s="52"/>
      <c r="BR56"/>
      <c r="BS56"/>
      <c r="BT56"/>
      <c r="BU56"/>
    </row>
    <row r="57" spans="1:73" ht="12" customHeight="1">
      <c r="A57" s="60" t="s">
        <v>42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/>
      <c r="BS57"/>
      <c r="BT57"/>
      <c r="BU57"/>
    </row>
    <row r="58" spans="1:73" ht="12" customHeight="1">
      <c r="A58" s="62">
        <v>1</v>
      </c>
      <c r="B58" s="62"/>
      <c r="C58" s="61">
        <v>9216060</v>
      </c>
      <c r="D58" s="61"/>
      <c r="E58" s="61"/>
      <c r="F58" s="61"/>
      <c r="G58" s="61"/>
      <c r="H58" s="51" t="s">
        <v>73</v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 t="s">
        <v>43</v>
      </c>
      <c r="AE58" s="51"/>
      <c r="AF58" s="51"/>
      <c r="AG58" s="51" t="s">
        <v>44</v>
      </c>
      <c r="AH58" s="51"/>
      <c r="AI58" s="51"/>
      <c r="AJ58" s="51"/>
      <c r="AK58" s="51"/>
      <c r="AL58" s="51"/>
      <c r="AM58" s="51"/>
      <c r="AN58" s="51"/>
      <c r="AO58" s="52">
        <v>100</v>
      </c>
      <c r="AP58" s="52"/>
      <c r="AQ58" s="52"/>
      <c r="AR58" s="52"/>
      <c r="AS58" s="52"/>
      <c r="AT58" s="52"/>
      <c r="AU58" s="52"/>
      <c r="AV58" s="52"/>
      <c r="AW58" s="52"/>
      <c r="AX58" s="52"/>
      <c r="AY58" s="52">
        <v>98.9</v>
      </c>
      <c r="AZ58" s="52"/>
      <c r="BA58" s="52"/>
      <c r="BB58" s="52"/>
      <c r="BC58" s="52"/>
      <c r="BD58" s="52"/>
      <c r="BE58" s="52"/>
      <c r="BF58" s="52"/>
      <c r="BG58" s="52"/>
      <c r="BH58" s="52"/>
      <c r="BI58" s="52">
        <v>-1.1000000000000001</v>
      </c>
      <c r="BJ58" s="52"/>
      <c r="BK58" s="52"/>
      <c r="BL58" s="52"/>
      <c r="BM58" s="52"/>
      <c r="BN58" s="52"/>
      <c r="BO58" s="52"/>
      <c r="BP58" s="52"/>
      <c r="BQ58" s="52"/>
      <c r="BR58"/>
      <c r="BS58"/>
      <c r="BT58"/>
      <c r="BU58"/>
    </row>
    <row r="59" spans="1:73" ht="12.75" customHeight="1">
      <c r="A59" s="55">
        <v>2</v>
      </c>
      <c r="B59" s="55"/>
      <c r="C59" s="56"/>
      <c r="D59" s="56"/>
      <c r="E59" s="56"/>
      <c r="F59" s="56"/>
      <c r="G59" s="56"/>
      <c r="H59" s="85" t="s">
        <v>67</v>
      </c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/>
      <c r="BS59"/>
      <c r="BT59"/>
      <c r="BU59"/>
    </row>
    <row r="60" spans="1:73" ht="12" customHeight="1">
      <c r="A60" s="60" t="s">
        <v>39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/>
      <c r="BS60"/>
      <c r="BT60"/>
      <c r="BU60"/>
    </row>
    <row r="61" spans="1:73" ht="21.75" customHeight="1">
      <c r="A61" s="62">
        <v>1</v>
      </c>
      <c r="B61" s="62"/>
      <c r="C61" s="61">
        <v>9216060</v>
      </c>
      <c r="D61" s="61"/>
      <c r="E61" s="61"/>
      <c r="F61" s="61"/>
      <c r="G61" s="61"/>
      <c r="H61" s="51" t="s">
        <v>75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 t="s">
        <v>65</v>
      </c>
      <c r="AE61" s="51"/>
      <c r="AF61" s="51"/>
      <c r="AG61" s="51" t="s">
        <v>41</v>
      </c>
      <c r="AH61" s="51"/>
      <c r="AI61" s="51"/>
      <c r="AJ61" s="51"/>
      <c r="AK61" s="51"/>
      <c r="AL61" s="51"/>
      <c r="AM61" s="51"/>
      <c r="AN61" s="51"/>
      <c r="AO61" s="52">
        <v>1.0569999999999999</v>
      </c>
      <c r="AP61" s="52"/>
      <c r="AQ61" s="52"/>
      <c r="AR61" s="52"/>
      <c r="AS61" s="52"/>
      <c r="AT61" s="52"/>
      <c r="AU61" s="52"/>
      <c r="AV61" s="52"/>
      <c r="AW61" s="52"/>
      <c r="AX61" s="52"/>
      <c r="AY61" s="52">
        <v>1.28</v>
      </c>
      <c r="AZ61" s="52"/>
      <c r="BA61" s="52"/>
      <c r="BB61" s="52"/>
      <c r="BC61" s="52"/>
      <c r="BD61" s="52"/>
      <c r="BE61" s="52"/>
      <c r="BF61" s="52"/>
      <c r="BG61" s="52"/>
      <c r="BH61" s="52"/>
      <c r="BI61" s="52">
        <v>0.223</v>
      </c>
      <c r="BJ61" s="52"/>
      <c r="BK61" s="52"/>
      <c r="BL61" s="52"/>
      <c r="BM61" s="52"/>
      <c r="BN61" s="52"/>
      <c r="BO61" s="52"/>
      <c r="BP61" s="52"/>
      <c r="BQ61" s="52"/>
      <c r="BR61"/>
      <c r="BS61"/>
      <c r="BT61"/>
      <c r="BU61"/>
    </row>
    <row r="62" spans="1:73" ht="12" customHeight="1">
      <c r="A62" s="62">
        <v>2</v>
      </c>
      <c r="B62" s="62"/>
      <c r="C62" s="61">
        <v>9216060</v>
      </c>
      <c r="D62" s="61"/>
      <c r="E62" s="61"/>
      <c r="F62" s="61"/>
      <c r="G62" s="61"/>
      <c r="H62" s="51" t="s">
        <v>76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 t="s">
        <v>63</v>
      </c>
      <c r="AE62" s="51"/>
      <c r="AF62" s="51"/>
      <c r="AG62" s="51" t="s">
        <v>41</v>
      </c>
      <c r="AH62" s="51"/>
      <c r="AI62" s="51"/>
      <c r="AJ62" s="51"/>
      <c r="AK62" s="51"/>
      <c r="AL62" s="51"/>
      <c r="AM62" s="51"/>
      <c r="AN62" s="51"/>
      <c r="AO62" s="52">
        <v>1</v>
      </c>
      <c r="AP62" s="52"/>
      <c r="AQ62" s="52"/>
      <c r="AR62" s="52"/>
      <c r="AS62" s="52"/>
      <c r="AT62" s="52"/>
      <c r="AU62" s="52"/>
      <c r="AV62" s="52"/>
      <c r="AW62" s="52"/>
      <c r="AX62" s="52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52">
        <v>-1</v>
      </c>
      <c r="BJ62" s="52"/>
      <c r="BK62" s="52"/>
      <c r="BL62" s="52"/>
      <c r="BM62" s="52"/>
      <c r="BN62" s="52"/>
      <c r="BO62" s="52"/>
      <c r="BP62" s="52"/>
      <c r="BQ62" s="52"/>
      <c r="BR62"/>
      <c r="BS62"/>
      <c r="BT62"/>
      <c r="BU62"/>
    </row>
    <row r="63" spans="1:73" ht="12" customHeight="1">
      <c r="A63" s="60" t="s">
        <v>45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/>
      <c r="BS63"/>
      <c r="BT63"/>
      <c r="BU63"/>
    </row>
    <row r="64" spans="1:73" ht="21.75" customHeight="1">
      <c r="A64" s="62">
        <v>1</v>
      </c>
      <c r="B64" s="62"/>
      <c r="C64" s="61">
        <v>9216060</v>
      </c>
      <c r="D64" s="61"/>
      <c r="E64" s="61"/>
      <c r="F64" s="61"/>
      <c r="G64" s="61"/>
      <c r="H64" s="51" t="s">
        <v>77</v>
      </c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 t="s">
        <v>65</v>
      </c>
      <c r="AE64" s="51"/>
      <c r="AF64" s="51"/>
      <c r="AG64" s="51" t="s">
        <v>41</v>
      </c>
      <c r="AH64" s="51"/>
      <c r="AI64" s="51"/>
      <c r="AJ64" s="51"/>
      <c r="AK64" s="51"/>
      <c r="AL64" s="51"/>
      <c r="AM64" s="51"/>
      <c r="AN64" s="51"/>
      <c r="AO64" s="52">
        <v>1</v>
      </c>
      <c r="AP64" s="52"/>
      <c r="AQ64" s="52"/>
      <c r="AR64" s="52"/>
      <c r="AS64" s="52"/>
      <c r="AT64" s="52"/>
      <c r="AU64" s="52"/>
      <c r="AV64" s="52"/>
      <c r="AW64" s="52"/>
      <c r="AX64" s="52"/>
      <c r="AY64" s="52">
        <v>1.28</v>
      </c>
      <c r="AZ64" s="52"/>
      <c r="BA64" s="52"/>
      <c r="BB64" s="52"/>
      <c r="BC64" s="52"/>
      <c r="BD64" s="52"/>
      <c r="BE64" s="52"/>
      <c r="BF64" s="52"/>
      <c r="BG64" s="52"/>
      <c r="BH64" s="52"/>
      <c r="BI64" s="52">
        <v>0.28000000000000003</v>
      </c>
      <c r="BJ64" s="52"/>
      <c r="BK64" s="52"/>
      <c r="BL64" s="52"/>
      <c r="BM64" s="52"/>
      <c r="BN64" s="52"/>
      <c r="BO64" s="52"/>
      <c r="BP64" s="52"/>
      <c r="BQ64" s="52"/>
      <c r="BR64"/>
      <c r="BS64"/>
      <c r="BT64"/>
      <c r="BU64"/>
    </row>
    <row r="65" spans="1:73" ht="12" customHeight="1">
      <c r="A65" s="62">
        <v>2</v>
      </c>
      <c r="B65" s="62"/>
      <c r="C65" s="61">
        <v>9216060</v>
      </c>
      <c r="D65" s="61"/>
      <c r="E65" s="61"/>
      <c r="F65" s="61"/>
      <c r="G65" s="61"/>
      <c r="H65" s="51" t="s">
        <v>78</v>
      </c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 t="s">
        <v>63</v>
      </c>
      <c r="AE65" s="51"/>
      <c r="AF65" s="51"/>
      <c r="AG65" s="51" t="s">
        <v>41</v>
      </c>
      <c r="AH65" s="51"/>
      <c r="AI65" s="51"/>
      <c r="AJ65" s="51"/>
      <c r="AK65" s="51"/>
      <c r="AL65" s="51"/>
      <c r="AM65" s="51"/>
      <c r="AN65" s="51"/>
      <c r="AO65" s="52">
        <v>4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>
        <v>6</v>
      </c>
      <c r="AZ65" s="52"/>
      <c r="BA65" s="52"/>
      <c r="BB65" s="52"/>
      <c r="BC65" s="52"/>
      <c r="BD65" s="52"/>
      <c r="BE65" s="52"/>
      <c r="BF65" s="52"/>
      <c r="BG65" s="52"/>
      <c r="BH65" s="52"/>
      <c r="BI65" s="52">
        <v>2</v>
      </c>
      <c r="BJ65" s="52"/>
      <c r="BK65" s="52"/>
      <c r="BL65" s="52"/>
      <c r="BM65" s="52"/>
      <c r="BN65" s="52"/>
      <c r="BO65" s="52"/>
      <c r="BP65" s="52"/>
      <c r="BQ65" s="52"/>
      <c r="BR65"/>
      <c r="BS65"/>
      <c r="BT65"/>
      <c r="BU65"/>
    </row>
    <row r="66" spans="1:73" ht="12" customHeight="1">
      <c r="A66" s="62">
        <v>3</v>
      </c>
      <c r="B66" s="62"/>
      <c r="C66" s="61">
        <v>9216060</v>
      </c>
      <c r="D66" s="61"/>
      <c r="E66" s="61"/>
      <c r="F66" s="61"/>
      <c r="G66" s="61"/>
      <c r="H66" s="51" t="s">
        <v>79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 t="s">
        <v>63</v>
      </c>
      <c r="AE66" s="51"/>
      <c r="AF66" s="51"/>
      <c r="AG66" s="51" t="s">
        <v>41</v>
      </c>
      <c r="AH66" s="51"/>
      <c r="AI66" s="51"/>
      <c r="AJ66" s="51"/>
      <c r="AK66" s="51"/>
      <c r="AL66" s="51"/>
      <c r="AM66" s="51"/>
      <c r="AN66" s="51"/>
      <c r="AO66" s="52">
        <v>1</v>
      </c>
      <c r="AP66" s="52"/>
      <c r="AQ66" s="52"/>
      <c r="AR66" s="52"/>
      <c r="AS66" s="52"/>
      <c r="AT66" s="52"/>
      <c r="AU66" s="52"/>
      <c r="AV66" s="52"/>
      <c r="AW66" s="52"/>
      <c r="AX66" s="52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52">
        <v>-1</v>
      </c>
      <c r="BJ66" s="52"/>
      <c r="BK66" s="52"/>
      <c r="BL66" s="52"/>
      <c r="BM66" s="52"/>
      <c r="BN66" s="52"/>
      <c r="BO66" s="52"/>
      <c r="BP66" s="52"/>
      <c r="BQ66" s="52"/>
      <c r="BR66"/>
      <c r="BS66"/>
      <c r="BT66"/>
      <c r="BU66"/>
    </row>
    <row r="67" spans="1:73" ht="12" customHeight="1">
      <c r="A67" s="60" t="s">
        <v>46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/>
      <c r="BS67"/>
      <c r="BT67"/>
      <c r="BU67"/>
    </row>
    <row r="68" spans="1:73" ht="12" customHeight="1">
      <c r="A68" s="62">
        <v>1</v>
      </c>
      <c r="B68" s="62"/>
      <c r="C68" s="61">
        <v>9216060</v>
      </c>
      <c r="D68" s="61"/>
      <c r="E68" s="61"/>
      <c r="F68" s="61"/>
      <c r="G68" s="61"/>
      <c r="H68" s="51" t="s">
        <v>75</v>
      </c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 t="s">
        <v>47</v>
      </c>
      <c r="AE68" s="51"/>
      <c r="AF68" s="51"/>
      <c r="AG68" s="51" t="s">
        <v>44</v>
      </c>
      <c r="AH68" s="51"/>
      <c r="AI68" s="51"/>
      <c r="AJ68" s="51"/>
      <c r="AK68" s="51"/>
      <c r="AL68" s="51"/>
      <c r="AM68" s="51"/>
      <c r="AN68" s="51"/>
      <c r="AO68" s="52">
        <v>420</v>
      </c>
      <c r="AP68" s="52"/>
      <c r="AQ68" s="52"/>
      <c r="AR68" s="52"/>
      <c r="AS68" s="52"/>
      <c r="AT68" s="52"/>
      <c r="AU68" s="52"/>
      <c r="AV68" s="52"/>
      <c r="AW68" s="52"/>
      <c r="AX68" s="52"/>
      <c r="AY68" s="52">
        <v>343.99</v>
      </c>
      <c r="AZ68" s="52"/>
      <c r="BA68" s="52"/>
      <c r="BB68" s="52"/>
      <c r="BC68" s="52"/>
      <c r="BD68" s="52"/>
      <c r="BE68" s="52"/>
      <c r="BF68" s="52"/>
      <c r="BG68" s="52"/>
      <c r="BH68" s="52"/>
      <c r="BI68" s="52">
        <v>-76.010000000000005</v>
      </c>
      <c r="BJ68" s="52"/>
      <c r="BK68" s="52"/>
      <c r="BL68" s="52"/>
      <c r="BM68" s="52"/>
      <c r="BN68" s="52"/>
      <c r="BO68" s="52"/>
      <c r="BP68" s="52"/>
      <c r="BQ68" s="52"/>
      <c r="BR68"/>
      <c r="BS68"/>
      <c r="BT68"/>
      <c r="BU68"/>
    </row>
    <row r="69" spans="1:73" ht="12" customHeight="1">
      <c r="A69" s="62">
        <v>2</v>
      </c>
      <c r="B69" s="62"/>
      <c r="C69" s="61">
        <v>9216060</v>
      </c>
      <c r="D69" s="61"/>
      <c r="E69" s="61"/>
      <c r="F69" s="61"/>
      <c r="G69" s="61"/>
      <c r="H69" s="51" t="s">
        <v>80</v>
      </c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 t="s">
        <v>47</v>
      </c>
      <c r="AE69" s="51"/>
      <c r="AF69" s="51"/>
      <c r="AG69" s="51" t="s">
        <v>44</v>
      </c>
      <c r="AH69" s="51"/>
      <c r="AI69" s="51"/>
      <c r="AJ69" s="51"/>
      <c r="AK69" s="51"/>
      <c r="AL69" s="51"/>
      <c r="AM69" s="51"/>
      <c r="AN69" s="51"/>
      <c r="AO69" s="52">
        <v>25000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>
        <v>39739.54</v>
      </c>
      <c r="AZ69" s="52"/>
      <c r="BA69" s="52"/>
      <c r="BB69" s="52"/>
      <c r="BC69" s="52"/>
      <c r="BD69" s="52"/>
      <c r="BE69" s="52"/>
      <c r="BF69" s="52"/>
      <c r="BG69" s="52"/>
      <c r="BH69" s="52"/>
      <c r="BI69" s="52">
        <v>14739.54</v>
      </c>
      <c r="BJ69" s="52"/>
      <c r="BK69" s="52"/>
      <c r="BL69" s="52"/>
      <c r="BM69" s="52"/>
      <c r="BN69" s="52"/>
      <c r="BO69" s="52"/>
      <c r="BP69" s="52"/>
      <c r="BQ69" s="52"/>
      <c r="BR69"/>
      <c r="BS69"/>
      <c r="BT69"/>
      <c r="BU69"/>
    </row>
    <row r="70" spans="1:73" ht="12" customHeight="1">
      <c r="A70" s="62">
        <v>3</v>
      </c>
      <c r="B70" s="62"/>
      <c r="C70" s="61">
        <v>9216060</v>
      </c>
      <c r="D70" s="61"/>
      <c r="E70" s="61"/>
      <c r="F70" s="61"/>
      <c r="G70" s="61"/>
      <c r="H70" s="51" t="s">
        <v>76</v>
      </c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 t="s">
        <v>47</v>
      </c>
      <c r="AE70" s="51"/>
      <c r="AF70" s="51"/>
      <c r="AG70" s="51" t="s">
        <v>44</v>
      </c>
      <c r="AH70" s="51"/>
      <c r="AI70" s="51"/>
      <c r="AJ70" s="51"/>
      <c r="AK70" s="51"/>
      <c r="AL70" s="51"/>
      <c r="AM70" s="51"/>
      <c r="AN70" s="51"/>
      <c r="AO70" s="52">
        <v>10000</v>
      </c>
      <c r="AP70" s="52"/>
      <c r="AQ70" s="52"/>
      <c r="AR70" s="52"/>
      <c r="AS70" s="52"/>
      <c r="AT70" s="52"/>
      <c r="AU70" s="52"/>
      <c r="AV70" s="52"/>
      <c r="AW70" s="52"/>
      <c r="AX70" s="52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52">
        <v>-10000</v>
      </c>
      <c r="BJ70" s="52"/>
      <c r="BK70" s="52"/>
      <c r="BL70" s="52"/>
      <c r="BM70" s="52"/>
      <c r="BN70" s="52"/>
      <c r="BO70" s="52"/>
      <c r="BP70" s="52"/>
      <c r="BQ70" s="52"/>
      <c r="BR70"/>
      <c r="BS70"/>
      <c r="BT70"/>
      <c r="BU70"/>
    </row>
    <row r="71" spans="1:73" ht="12" customHeight="1">
      <c r="A71" s="60" t="s">
        <v>42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/>
      <c r="BS71"/>
      <c r="BT71"/>
      <c r="BU71"/>
    </row>
    <row r="72" spans="1:73" ht="12" customHeight="1">
      <c r="A72" s="62">
        <v>1</v>
      </c>
      <c r="B72" s="62"/>
      <c r="C72" s="61">
        <v>9216060</v>
      </c>
      <c r="D72" s="61"/>
      <c r="E72" s="61"/>
      <c r="F72" s="61"/>
      <c r="G72" s="61"/>
      <c r="H72" s="51" t="s">
        <v>75</v>
      </c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 t="s">
        <v>43</v>
      </c>
      <c r="AE72" s="51"/>
      <c r="AF72" s="51"/>
      <c r="AG72" s="51" t="s">
        <v>44</v>
      </c>
      <c r="AH72" s="51"/>
      <c r="AI72" s="51"/>
      <c r="AJ72" s="51"/>
      <c r="AK72" s="51"/>
      <c r="AL72" s="51"/>
      <c r="AM72" s="51"/>
      <c r="AN72" s="51"/>
      <c r="AO72" s="52">
        <v>100</v>
      </c>
      <c r="AP72" s="52"/>
      <c r="AQ72" s="52"/>
      <c r="AR72" s="52"/>
      <c r="AS72" s="52"/>
      <c r="AT72" s="52"/>
      <c r="AU72" s="52"/>
      <c r="AV72" s="52"/>
      <c r="AW72" s="52"/>
      <c r="AX72" s="52"/>
      <c r="AY72" s="52">
        <v>121.1</v>
      </c>
      <c r="AZ72" s="52"/>
      <c r="BA72" s="52"/>
      <c r="BB72" s="52"/>
      <c r="BC72" s="52"/>
      <c r="BD72" s="52"/>
      <c r="BE72" s="52"/>
      <c r="BF72" s="52"/>
      <c r="BG72" s="52"/>
      <c r="BH72" s="52"/>
      <c r="BI72" s="52">
        <v>21.1</v>
      </c>
      <c r="BJ72" s="52"/>
      <c r="BK72" s="52"/>
      <c r="BL72" s="52"/>
      <c r="BM72" s="52"/>
      <c r="BN72" s="52"/>
      <c r="BO72" s="52"/>
      <c r="BP72" s="52"/>
      <c r="BQ72" s="52"/>
      <c r="BR72"/>
      <c r="BS72"/>
      <c r="BT72"/>
      <c r="BU72"/>
    </row>
    <row r="73" spans="1:73" ht="12" customHeight="1">
      <c r="A73" s="62">
        <v>2</v>
      </c>
      <c r="B73" s="62"/>
      <c r="C73" s="61">
        <v>9216060</v>
      </c>
      <c r="D73" s="61"/>
      <c r="E73" s="61"/>
      <c r="F73" s="61"/>
      <c r="G73" s="61"/>
      <c r="H73" s="51" t="s">
        <v>80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 t="s">
        <v>43</v>
      </c>
      <c r="AE73" s="51"/>
      <c r="AF73" s="51"/>
      <c r="AG73" s="51" t="s">
        <v>44</v>
      </c>
      <c r="AH73" s="51"/>
      <c r="AI73" s="51"/>
      <c r="AJ73" s="51"/>
      <c r="AK73" s="51"/>
      <c r="AL73" s="51"/>
      <c r="AM73" s="51"/>
      <c r="AN73" s="51"/>
      <c r="AO73" s="52">
        <v>100</v>
      </c>
      <c r="AP73" s="52"/>
      <c r="AQ73" s="52"/>
      <c r="AR73" s="52"/>
      <c r="AS73" s="52"/>
      <c r="AT73" s="52"/>
      <c r="AU73" s="52"/>
      <c r="AV73" s="52"/>
      <c r="AW73" s="52"/>
      <c r="AX73" s="52"/>
      <c r="AY73" s="52">
        <v>150</v>
      </c>
      <c r="AZ73" s="52"/>
      <c r="BA73" s="52"/>
      <c r="BB73" s="52"/>
      <c r="BC73" s="52"/>
      <c r="BD73" s="52"/>
      <c r="BE73" s="52"/>
      <c r="BF73" s="52"/>
      <c r="BG73" s="52"/>
      <c r="BH73" s="52"/>
      <c r="BI73" s="52">
        <v>50</v>
      </c>
      <c r="BJ73" s="52"/>
      <c r="BK73" s="52"/>
      <c r="BL73" s="52"/>
      <c r="BM73" s="52"/>
      <c r="BN73" s="52"/>
      <c r="BO73" s="52"/>
      <c r="BP73" s="52"/>
      <c r="BQ73" s="52"/>
      <c r="BR73"/>
      <c r="BS73"/>
      <c r="BT73"/>
      <c r="BU73"/>
    </row>
    <row r="74" spans="1:73" ht="12" customHeight="1">
      <c r="A74" s="62">
        <v>3</v>
      </c>
      <c r="B74" s="62"/>
      <c r="C74" s="61">
        <v>9216060</v>
      </c>
      <c r="D74" s="61"/>
      <c r="E74" s="61"/>
      <c r="F74" s="61"/>
      <c r="G74" s="61"/>
      <c r="H74" s="51" t="s">
        <v>76</v>
      </c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 t="s">
        <v>43</v>
      </c>
      <c r="AE74" s="51"/>
      <c r="AF74" s="51"/>
      <c r="AG74" s="51" t="s">
        <v>44</v>
      </c>
      <c r="AH74" s="51"/>
      <c r="AI74" s="51"/>
      <c r="AJ74" s="51"/>
      <c r="AK74" s="51"/>
      <c r="AL74" s="51"/>
      <c r="AM74" s="51"/>
      <c r="AN74" s="51"/>
      <c r="AO74" s="52">
        <v>100</v>
      </c>
      <c r="AP74" s="52"/>
      <c r="AQ74" s="52"/>
      <c r="AR74" s="52"/>
      <c r="AS74" s="52"/>
      <c r="AT74" s="52"/>
      <c r="AU74" s="52"/>
      <c r="AV74" s="52"/>
      <c r="AW74" s="52"/>
      <c r="AX74" s="52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52">
        <v>-100</v>
      </c>
      <c r="BJ74" s="52"/>
      <c r="BK74" s="52"/>
      <c r="BL74" s="52"/>
      <c r="BM74" s="52"/>
      <c r="BN74" s="52"/>
      <c r="BO74" s="52"/>
      <c r="BP74" s="52"/>
      <c r="BQ74" s="52"/>
      <c r="BR74"/>
      <c r="BS74"/>
      <c r="BT74"/>
      <c r="BU74"/>
    </row>
    <row r="75" spans="1:73" ht="12.75" customHeight="1">
      <c r="A75" s="55">
        <v>3</v>
      </c>
      <c r="B75" s="55"/>
      <c r="C75" s="56"/>
      <c r="D75" s="56"/>
      <c r="E75" s="56"/>
      <c r="F75" s="56"/>
      <c r="G75" s="56"/>
      <c r="H75" s="85" t="s">
        <v>68</v>
      </c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/>
      <c r="BS75"/>
      <c r="BT75"/>
      <c r="BU75"/>
    </row>
    <row r="76" spans="1:73" ht="12" customHeight="1">
      <c r="A76" s="60" t="s">
        <v>39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/>
      <c r="BS76"/>
      <c r="BT76"/>
      <c r="BU76"/>
    </row>
    <row r="77" spans="1:73" ht="12" customHeight="1">
      <c r="A77" s="62">
        <v>1</v>
      </c>
      <c r="B77" s="62"/>
      <c r="C77" s="61">
        <v>9216060</v>
      </c>
      <c r="D77" s="61"/>
      <c r="E77" s="61"/>
      <c r="F77" s="61"/>
      <c r="G77" s="61"/>
      <c r="H77" s="51" t="s">
        <v>81</v>
      </c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 t="s">
        <v>82</v>
      </c>
      <c r="AE77" s="51"/>
      <c r="AF77" s="51"/>
      <c r="AG77" s="51" t="s">
        <v>41</v>
      </c>
      <c r="AH77" s="51"/>
      <c r="AI77" s="51"/>
      <c r="AJ77" s="51"/>
      <c r="AK77" s="51"/>
      <c r="AL77" s="51"/>
      <c r="AM77" s="51"/>
      <c r="AN77" s="51"/>
      <c r="AO77" s="52">
        <v>85.902000000000001</v>
      </c>
      <c r="AP77" s="52"/>
      <c r="AQ77" s="52"/>
      <c r="AR77" s="52"/>
      <c r="AS77" s="52"/>
      <c r="AT77" s="52"/>
      <c r="AU77" s="52"/>
      <c r="AV77" s="52"/>
      <c r="AW77" s="52"/>
      <c r="AX77" s="52"/>
      <c r="AY77" s="52">
        <v>126.3</v>
      </c>
      <c r="AZ77" s="52"/>
      <c r="BA77" s="52"/>
      <c r="BB77" s="52"/>
      <c r="BC77" s="52"/>
      <c r="BD77" s="52"/>
      <c r="BE77" s="52"/>
      <c r="BF77" s="52"/>
      <c r="BG77" s="52"/>
      <c r="BH77" s="52"/>
      <c r="BI77" s="52">
        <v>40.398000000000003</v>
      </c>
      <c r="BJ77" s="52"/>
      <c r="BK77" s="52"/>
      <c r="BL77" s="52"/>
      <c r="BM77" s="52"/>
      <c r="BN77" s="52"/>
      <c r="BO77" s="52"/>
      <c r="BP77" s="52"/>
      <c r="BQ77" s="52"/>
      <c r="BR77"/>
      <c r="BS77"/>
      <c r="BT77"/>
      <c r="BU77"/>
    </row>
    <row r="78" spans="1:73" ht="12" customHeight="1">
      <c r="A78" s="62">
        <v>2</v>
      </c>
      <c r="B78" s="62"/>
      <c r="C78" s="61">
        <v>9216060</v>
      </c>
      <c r="D78" s="61"/>
      <c r="E78" s="61"/>
      <c r="F78" s="61"/>
      <c r="G78" s="61"/>
      <c r="H78" s="51" t="s">
        <v>83</v>
      </c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 t="s">
        <v>63</v>
      </c>
      <c r="AE78" s="51"/>
      <c r="AF78" s="51"/>
      <c r="AG78" s="51" t="s">
        <v>41</v>
      </c>
      <c r="AH78" s="51"/>
      <c r="AI78" s="51"/>
      <c r="AJ78" s="51"/>
      <c r="AK78" s="51"/>
      <c r="AL78" s="51"/>
      <c r="AM78" s="51"/>
      <c r="AN78" s="51"/>
      <c r="AO78" s="52">
        <v>150</v>
      </c>
      <c r="AP78" s="52"/>
      <c r="AQ78" s="52"/>
      <c r="AR78" s="52"/>
      <c r="AS78" s="52"/>
      <c r="AT78" s="52"/>
      <c r="AU78" s="52"/>
      <c r="AV78" s="52"/>
      <c r="AW78" s="52"/>
      <c r="AX78" s="52"/>
      <c r="AY78" s="52">
        <v>402</v>
      </c>
      <c r="AZ78" s="52"/>
      <c r="BA78" s="52"/>
      <c r="BB78" s="52"/>
      <c r="BC78" s="52"/>
      <c r="BD78" s="52"/>
      <c r="BE78" s="52"/>
      <c r="BF78" s="52"/>
      <c r="BG78" s="52"/>
      <c r="BH78" s="52"/>
      <c r="BI78" s="52">
        <v>252</v>
      </c>
      <c r="BJ78" s="52"/>
      <c r="BK78" s="52"/>
      <c r="BL78" s="52"/>
      <c r="BM78" s="52"/>
      <c r="BN78" s="52"/>
      <c r="BO78" s="52"/>
      <c r="BP78" s="52"/>
      <c r="BQ78" s="52"/>
      <c r="BR78"/>
      <c r="BS78"/>
      <c r="BT78"/>
      <c r="BU78"/>
    </row>
    <row r="79" spans="1:73" ht="12" customHeight="1">
      <c r="A79" s="60" t="s">
        <v>45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/>
      <c r="BS79"/>
      <c r="BT79"/>
      <c r="BU79"/>
    </row>
    <row r="80" spans="1:73" ht="12" customHeight="1">
      <c r="A80" s="62">
        <v>1</v>
      </c>
      <c r="B80" s="62"/>
      <c r="C80" s="61">
        <v>9216060</v>
      </c>
      <c r="D80" s="61"/>
      <c r="E80" s="61"/>
      <c r="F80" s="61"/>
      <c r="G80" s="61"/>
      <c r="H80" s="51" t="s">
        <v>84</v>
      </c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 t="s">
        <v>82</v>
      </c>
      <c r="AE80" s="51"/>
      <c r="AF80" s="51"/>
      <c r="AG80" s="51" t="s">
        <v>41</v>
      </c>
      <c r="AH80" s="51"/>
      <c r="AI80" s="51"/>
      <c r="AJ80" s="51"/>
      <c r="AK80" s="51"/>
      <c r="AL80" s="51"/>
      <c r="AM80" s="51"/>
      <c r="AN80" s="51"/>
      <c r="AO80" s="52">
        <v>85.902000000000001</v>
      </c>
      <c r="AP80" s="52"/>
      <c r="AQ80" s="52"/>
      <c r="AR80" s="52"/>
      <c r="AS80" s="52"/>
      <c r="AT80" s="52"/>
      <c r="AU80" s="52"/>
      <c r="AV80" s="52"/>
      <c r="AW80" s="52"/>
      <c r="AX80" s="52"/>
      <c r="AY80" s="52">
        <v>126.3</v>
      </c>
      <c r="AZ80" s="52"/>
      <c r="BA80" s="52"/>
      <c r="BB80" s="52"/>
      <c r="BC80" s="52"/>
      <c r="BD80" s="52"/>
      <c r="BE80" s="52"/>
      <c r="BF80" s="52"/>
      <c r="BG80" s="52"/>
      <c r="BH80" s="52"/>
      <c r="BI80" s="52">
        <v>40.398000000000003</v>
      </c>
      <c r="BJ80" s="52"/>
      <c r="BK80" s="52"/>
      <c r="BL80" s="52"/>
      <c r="BM80" s="52"/>
      <c r="BN80" s="52"/>
      <c r="BO80" s="52"/>
      <c r="BP80" s="52"/>
      <c r="BQ80" s="52"/>
      <c r="BR80"/>
      <c r="BS80"/>
      <c r="BT80"/>
      <c r="BU80"/>
    </row>
    <row r="81" spans="1:73" ht="34.5" customHeight="1">
      <c r="A81" s="62">
        <v>2</v>
      </c>
      <c r="B81" s="62"/>
      <c r="C81" s="61">
        <v>9216060</v>
      </c>
      <c r="D81" s="61"/>
      <c r="E81" s="61"/>
      <c r="F81" s="61"/>
      <c r="G81" s="61"/>
      <c r="H81" s="51" t="s">
        <v>85</v>
      </c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 t="s">
        <v>63</v>
      </c>
      <c r="AE81" s="51"/>
      <c r="AF81" s="51"/>
      <c r="AG81" s="51" t="s">
        <v>41</v>
      </c>
      <c r="AH81" s="51"/>
      <c r="AI81" s="51"/>
      <c r="AJ81" s="51"/>
      <c r="AK81" s="51"/>
      <c r="AL81" s="51"/>
      <c r="AM81" s="51"/>
      <c r="AN81" s="51"/>
      <c r="AO81" s="52">
        <v>150</v>
      </c>
      <c r="AP81" s="52"/>
      <c r="AQ81" s="52"/>
      <c r="AR81" s="52"/>
      <c r="AS81" s="52"/>
      <c r="AT81" s="52"/>
      <c r="AU81" s="52"/>
      <c r="AV81" s="52"/>
      <c r="AW81" s="52"/>
      <c r="AX81" s="52"/>
      <c r="AY81" s="52">
        <v>402</v>
      </c>
      <c r="AZ81" s="52"/>
      <c r="BA81" s="52"/>
      <c r="BB81" s="52"/>
      <c r="BC81" s="52"/>
      <c r="BD81" s="52"/>
      <c r="BE81" s="52"/>
      <c r="BF81" s="52"/>
      <c r="BG81" s="52"/>
      <c r="BH81" s="52"/>
      <c r="BI81" s="52">
        <v>252</v>
      </c>
      <c r="BJ81" s="52"/>
      <c r="BK81" s="52"/>
      <c r="BL81" s="52"/>
      <c r="BM81" s="52"/>
      <c r="BN81" s="52"/>
      <c r="BO81" s="52"/>
      <c r="BP81" s="52"/>
      <c r="BQ81" s="52"/>
      <c r="BR81"/>
      <c r="BS81"/>
      <c r="BT81"/>
      <c r="BU81"/>
    </row>
    <row r="82" spans="1:73" ht="12" customHeight="1">
      <c r="A82" s="60" t="s">
        <v>46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/>
      <c r="BS82"/>
      <c r="BT82"/>
      <c r="BU82"/>
    </row>
    <row r="83" spans="1:73" ht="12" customHeight="1">
      <c r="A83" s="62">
        <v>1</v>
      </c>
      <c r="B83" s="62"/>
      <c r="C83" s="61">
        <v>9216060</v>
      </c>
      <c r="D83" s="61"/>
      <c r="E83" s="61"/>
      <c r="F83" s="61"/>
      <c r="G83" s="61"/>
      <c r="H83" s="51" t="s">
        <v>86</v>
      </c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 t="s">
        <v>47</v>
      </c>
      <c r="AE83" s="51"/>
      <c r="AF83" s="51"/>
      <c r="AG83" s="51" t="s">
        <v>44</v>
      </c>
      <c r="AH83" s="51"/>
      <c r="AI83" s="51"/>
      <c r="AJ83" s="51"/>
      <c r="AK83" s="51"/>
      <c r="AL83" s="51"/>
      <c r="AM83" s="51"/>
      <c r="AN83" s="51"/>
      <c r="AO83" s="52">
        <v>6894.7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>
        <v>2674.94</v>
      </c>
      <c r="AZ83" s="52"/>
      <c r="BA83" s="52"/>
      <c r="BB83" s="52"/>
      <c r="BC83" s="52"/>
      <c r="BD83" s="52"/>
      <c r="BE83" s="52"/>
      <c r="BF83" s="52"/>
      <c r="BG83" s="52"/>
      <c r="BH83" s="52"/>
      <c r="BI83" s="52">
        <v>-4219.76</v>
      </c>
      <c r="BJ83" s="52"/>
      <c r="BK83" s="52"/>
      <c r="BL83" s="52"/>
      <c r="BM83" s="52"/>
      <c r="BN83" s="52"/>
      <c r="BO83" s="52"/>
      <c r="BP83" s="52"/>
      <c r="BQ83" s="52"/>
      <c r="BR83"/>
      <c r="BS83"/>
      <c r="BT83"/>
      <c r="BU83"/>
    </row>
    <row r="84" spans="1:73" ht="12" customHeight="1">
      <c r="A84" s="62">
        <v>2</v>
      </c>
      <c r="B84" s="62"/>
      <c r="C84" s="61">
        <v>9216060</v>
      </c>
      <c r="D84" s="61"/>
      <c r="E84" s="61"/>
      <c r="F84" s="61"/>
      <c r="G84" s="61"/>
      <c r="H84" s="51" t="s">
        <v>87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 t="s">
        <v>47</v>
      </c>
      <c r="AE84" s="51"/>
      <c r="AF84" s="51"/>
      <c r="AG84" s="51" t="s">
        <v>44</v>
      </c>
      <c r="AH84" s="51"/>
      <c r="AI84" s="51"/>
      <c r="AJ84" s="51"/>
      <c r="AK84" s="51"/>
      <c r="AL84" s="51"/>
      <c r="AM84" s="51"/>
      <c r="AN84" s="51"/>
      <c r="AO84" s="52">
        <v>3333.33</v>
      </c>
      <c r="AP84" s="52"/>
      <c r="AQ84" s="52"/>
      <c r="AR84" s="52"/>
      <c r="AS84" s="52"/>
      <c r="AT84" s="52"/>
      <c r="AU84" s="52"/>
      <c r="AV84" s="52"/>
      <c r="AW84" s="52"/>
      <c r="AX84" s="52"/>
      <c r="AY84" s="52">
        <v>1798.51</v>
      </c>
      <c r="AZ84" s="52"/>
      <c r="BA84" s="52"/>
      <c r="BB84" s="52"/>
      <c r="BC84" s="52"/>
      <c r="BD84" s="52"/>
      <c r="BE84" s="52"/>
      <c r="BF84" s="52"/>
      <c r="BG84" s="52"/>
      <c r="BH84" s="52"/>
      <c r="BI84" s="52">
        <v>-1534.82</v>
      </c>
      <c r="BJ84" s="52"/>
      <c r="BK84" s="52"/>
      <c r="BL84" s="52"/>
      <c r="BM84" s="52"/>
      <c r="BN84" s="52"/>
      <c r="BO84" s="52"/>
      <c r="BP84" s="52"/>
      <c r="BQ84" s="52"/>
      <c r="BR84"/>
      <c r="BS84"/>
      <c r="BT84"/>
      <c r="BU84"/>
    </row>
    <row r="85" spans="1:73" ht="12" customHeight="1">
      <c r="A85" s="60" t="s">
        <v>42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/>
      <c r="BS85"/>
      <c r="BT85"/>
      <c r="BU85"/>
    </row>
    <row r="86" spans="1:73" ht="34.5" customHeight="1">
      <c r="A86" s="62">
        <v>1</v>
      </c>
      <c r="B86" s="62"/>
      <c r="C86" s="61">
        <v>9216060</v>
      </c>
      <c r="D86" s="61"/>
      <c r="E86" s="61"/>
      <c r="F86" s="61"/>
      <c r="G86" s="61"/>
      <c r="H86" s="51" t="s">
        <v>88</v>
      </c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 t="s">
        <v>43</v>
      </c>
      <c r="AE86" s="51"/>
      <c r="AF86" s="51"/>
      <c r="AG86" s="51" t="s">
        <v>44</v>
      </c>
      <c r="AH86" s="51"/>
      <c r="AI86" s="51"/>
      <c r="AJ86" s="51"/>
      <c r="AK86" s="51"/>
      <c r="AL86" s="51"/>
      <c r="AM86" s="51"/>
      <c r="AN86" s="51"/>
      <c r="AO86" s="52">
        <v>100</v>
      </c>
      <c r="AP86" s="52"/>
      <c r="AQ86" s="52"/>
      <c r="AR86" s="52"/>
      <c r="AS86" s="52"/>
      <c r="AT86" s="52"/>
      <c r="AU86" s="52"/>
      <c r="AV86" s="52"/>
      <c r="AW86" s="52"/>
      <c r="AX86" s="52"/>
      <c r="AY86" s="52">
        <v>100</v>
      </c>
      <c r="AZ86" s="52"/>
      <c r="BA86" s="52"/>
      <c r="BB86" s="52"/>
      <c r="BC86" s="52"/>
      <c r="BD86" s="52"/>
      <c r="BE86" s="52"/>
      <c r="BF86" s="52"/>
      <c r="BG86" s="52"/>
      <c r="BH86" s="52"/>
      <c r="BI86" s="63"/>
      <c r="BJ86" s="63"/>
      <c r="BK86" s="63"/>
      <c r="BL86" s="63"/>
      <c r="BM86" s="63"/>
      <c r="BN86" s="63"/>
      <c r="BO86" s="63"/>
      <c r="BP86" s="63"/>
      <c r="BQ86" s="63"/>
      <c r="BR86"/>
      <c r="BS86"/>
      <c r="BT86"/>
      <c r="BU86"/>
    </row>
    <row r="87" spans="1:73" ht="32.25" customHeight="1">
      <c r="A87" s="62">
        <v>2</v>
      </c>
      <c r="B87" s="62"/>
      <c r="C87" s="61">
        <v>9216060</v>
      </c>
      <c r="D87" s="61"/>
      <c r="E87" s="61"/>
      <c r="F87" s="61"/>
      <c r="G87" s="61"/>
      <c r="H87" s="51" t="s">
        <v>89</v>
      </c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 t="s">
        <v>43</v>
      </c>
      <c r="AE87" s="51"/>
      <c r="AF87" s="51"/>
      <c r="AG87" s="51" t="s">
        <v>44</v>
      </c>
      <c r="AH87" s="51"/>
      <c r="AI87" s="51"/>
      <c r="AJ87" s="51"/>
      <c r="AK87" s="51"/>
      <c r="AL87" s="51"/>
      <c r="AM87" s="51"/>
      <c r="AN87" s="51"/>
      <c r="AO87" s="52">
        <v>100</v>
      </c>
      <c r="AP87" s="52"/>
      <c r="AQ87" s="52"/>
      <c r="AR87" s="52"/>
      <c r="AS87" s="52"/>
      <c r="AT87" s="52"/>
      <c r="AU87" s="52"/>
      <c r="AV87" s="52"/>
      <c r="AW87" s="52"/>
      <c r="AX87" s="52"/>
      <c r="AY87" s="52">
        <v>100</v>
      </c>
      <c r="AZ87" s="52"/>
      <c r="BA87" s="52"/>
      <c r="BB87" s="52"/>
      <c r="BC87" s="52"/>
      <c r="BD87" s="52"/>
      <c r="BE87" s="52"/>
      <c r="BF87" s="52"/>
      <c r="BG87" s="52"/>
      <c r="BH87" s="52"/>
      <c r="BI87" s="63"/>
      <c r="BJ87" s="63"/>
      <c r="BK87" s="63"/>
      <c r="BL87" s="63"/>
      <c r="BM87" s="63"/>
      <c r="BN87" s="63"/>
      <c r="BO87" s="63"/>
      <c r="BP87" s="63"/>
      <c r="BQ87" s="63"/>
      <c r="BR87"/>
      <c r="BS87"/>
      <c r="BT87"/>
      <c r="BU87"/>
    </row>
    <row r="88" spans="1:73" ht="12.75" customHeight="1">
      <c r="A88" s="55">
        <v>4</v>
      </c>
      <c r="B88" s="55"/>
      <c r="C88" s="56"/>
      <c r="D88" s="56"/>
      <c r="E88" s="56"/>
      <c r="F88" s="56"/>
      <c r="G88" s="56"/>
      <c r="H88" s="85" t="s">
        <v>69</v>
      </c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/>
      <c r="BS88"/>
      <c r="BT88"/>
      <c r="BU88"/>
    </row>
    <row r="89" spans="1:73" ht="12" customHeight="1">
      <c r="A89" s="60" t="s">
        <v>39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/>
      <c r="BS89"/>
      <c r="BT89"/>
      <c r="BU89"/>
    </row>
    <row r="90" spans="1:73" ht="12" customHeight="1">
      <c r="A90" s="62">
        <v>1</v>
      </c>
      <c r="B90" s="62"/>
      <c r="C90" s="61">
        <v>9216060</v>
      </c>
      <c r="D90" s="61"/>
      <c r="E90" s="61"/>
      <c r="F90" s="61"/>
      <c r="G90" s="61"/>
      <c r="H90" s="51" t="s">
        <v>78</v>
      </c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 t="s">
        <v>63</v>
      </c>
      <c r="AE90" s="51"/>
      <c r="AF90" s="51"/>
      <c r="AG90" s="51" t="s">
        <v>41</v>
      </c>
      <c r="AH90" s="51"/>
      <c r="AI90" s="51"/>
      <c r="AJ90" s="51"/>
      <c r="AK90" s="51"/>
      <c r="AL90" s="51"/>
      <c r="AM90" s="51"/>
      <c r="AN90" s="51"/>
      <c r="AO90" s="52">
        <v>8</v>
      </c>
      <c r="AP90" s="52"/>
      <c r="AQ90" s="52"/>
      <c r="AR90" s="52"/>
      <c r="AS90" s="52"/>
      <c r="AT90" s="52"/>
      <c r="AU90" s="52"/>
      <c r="AV90" s="52"/>
      <c r="AW90" s="52"/>
      <c r="AX90" s="52"/>
      <c r="AY90" s="52">
        <v>3</v>
      </c>
      <c r="AZ90" s="52"/>
      <c r="BA90" s="52"/>
      <c r="BB90" s="52"/>
      <c r="BC90" s="52"/>
      <c r="BD90" s="52"/>
      <c r="BE90" s="52"/>
      <c r="BF90" s="52"/>
      <c r="BG90" s="52"/>
      <c r="BH90" s="52"/>
      <c r="BI90" s="52">
        <v>-5</v>
      </c>
      <c r="BJ90" s="52"/>
      <c r="BK90" s="52"/>
      <c r="BL90" s="52"/>
      <c r="BM90" s="52"/>
      <c r="BN90" s="52"/>
      <c r="BO90" s="52"/>
      <c r="BP90" s="52"/>
      <c r="BQ90" s="52"/>
      <c r="BR90"/>
      <c r="BS90"/>
      <c r="BT90"/>
      <c r="BU90"/>
    </row>
    <row r="91" spans="1:73" ht="12" customHeight="1">
      <c r="A91" s="60" t="s">
        <v>45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/>
      <c r="BS91"/>
      <c r="BT91"/>
      <c r="BU91"/>
    </row>
    <row r="92" spans="1:73" ht="12" customHeight="1">
      <c r="A92" s="62">
        <v>1</v>
      </c>
      <c r="B92" s="62"/>
      <c r="C92" s="61">
        <v>9216060</v>
      </c>
      <c r="D92" s="61"/>
      <c r="E92" s="61"/>
      <c r="F92" s="61"/>
      <c r="G92" s="61"/>
      <c r="H92" s="51" t="s">
        <v>78</v>
      </c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 t="s">
        <v>63</v>
      </c>
      <c r="AE92" s="51"/>
      <c r="AF92" s="51"/>
      <c r="AG92" s="51" t="s">
        <v>41</v>
      </c>
      <c r="AH92" s="51"/>
      <c r="AI92" s="51"/>
      <c r="AJ92" s="51"/>
      <c r="AK92" s="51"/>
      <c r="AL92" s="51"/>
      <c r="AM92" s="51"/>
      <c r="AN92" s="51"/>
      <c r="AO92" s="52">
        <v>8</v>
      </c>
      <c r="AP92" s="52"/>
      <c r="AQ92" s="52"/>
      <c r="AR92" s="52"/>
      <c r="AS92" s="52"/>
      <c r="AT92" s="52"/>
      <c r="AU92" s="52"/>
      <c r="AV92" s="52"/>
      <c r="AW92" s="52"/>
      <c r="AX92" s="52"/>
      <c r="AY92" s="52">
        <v>3</v>
      </c>
      <c r="AZ92" s="52"/>
      <c r="BA92" s="52"/>
      <c r="BB92" s="52"/>
      <c r="BC92" s="52"/>
      <c r="BD92" s="52"/>
      <c r="BE92" s="52"/>
      <c r="BF92" s="52"/>
      <c r="BG92" s="52"/>
      <c r="BH92" s="52"/>
      <c r="BI92" s="52">
        <v>-5</v>
      </c>
      <c r="BJ92" s="52"/>
      <c r="BK92" s="52"/>
      <c r="BL92" s="52"/>
      <c r="BM92" s="52"/>
      <c r="BN92" s="52"/>
      <c r="BO92" s="52"/>
      <c r="BP92" s="52"/>
      <c r="BQ92" s="52"/>
      <c r="BR92"/>
      <c r="BS92"/>
      <c r="BT92"/>
      <c r="BU92"/>
    </row>
    <row r="93" spans="1:73" ht="12" customHeight="1">
      <c r="A93" s="60" t="s">
        <v>46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/>
      <c r="BS93"/>
      <c r="BT93"/>
      <c r="BU93"/>
    </row>
    <row r="94" spans="1:73" ht="12" customHeight="1">
      <c r="A94" s="62">
        <v>1</v>
      </c>
      <c r="B94" s="62"/>
      <c r="C94" s="61">
        <v>9216060</v>
      </c>
      <c r="D94" s="61"/>
      <c r="E94" s="61"/>
      <c r="F94" s="61"/>
      <c r="G94" s="61"/>
      <c r="H94" s="51" t="s">
        <v>80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 t="s">
        <v>47</v>
      </c>
      <c r="AE94" s="51"/>
      <c r="AF94" s="51"/>
      <c r="AG94" s="51" t="s">
        <v>44</v>
      </c>
      <c r="AH94" s="51"/>
      <c r="AI94" s="51"/>
      <c r="AJ94" s="51"/>
      <c r="AK94" s="51"/>
      <c r="AL94" s="51"/>
      <c r="AM94" s="51"/>
      <c r="AN94" s="51"/>
      <c r="AO94" s="52">
        <v>999995</v>
      </c>
      <c r="AP94" s="52"/>
      <c r="AQ94" s="52"/>
      <c r="AR94" s="52"/>
      <c r="AS94" s="52"/>
      <c r="AT94" s="52"/>
      <c r="AU94" s="52"/>
      <c r="AV94" s="52"/>
      <c r="AW94" s="52"/>
      <c r="AX94" s="52"/>
      <c r="AY94" s="52">
        <v>72319.62</v>
      </c>
      <c r="AZ94" s="52"/>
      <c r="BA94" s="52"/>
      <c r="BB94" s="52"/>
      <c r="BC94" s="52"/>
      <c r="BD94" s="52"/>
      <c r="BE94" s="52"/>
      <c r="BF94" s="52"/>
      <c r="BG94" s="52"/>
      <c r="BH94" s="52"/>
      <c r="BI94" s="52">
        <v>-927675.38</v>
      </c>
      <c r="BJ94" s="52"/>
      <c r="BK94" s="52"/>
      <c r="BL94" s="52"/>
      <c r="BM94" s="52"/>
      <c r="BN94" s="52"/>
      <c r="BO94" s="52"/>
      <c r="BP94" s="52"/>
      <c r="BQ94" s="52"/>
      <c r="BR94"/>
      <c r="BS94"/>
      <c r="BT94"/>
      <c r="BU94"/>
    </row>
    <row r="95" spans="1:73" ht="12" customHeight="1">
      <c r="A95" s="60" t="s">
        <v>42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/>
      <c r="BS95"/>
      <c r="BT95"/>
      <c r="BU95"/>
    </row>
    <row r="96" spans="1:73" ht="12" customHeight="1">
      <c r="A96" s="62">
        <v>1</v>
      </c>
      <c r="B96" s="62"/>
      <c r="C96" s="61">
        <v>9216060</v>
      </c>
      <c r="D96" s="61"/>
      <c r="E96" s="61"/>
      <c r="F96" s="61"/>
      <c r="G96" s="61"/>
      <c r="H96" s="51" t="s">
        <v>80</v>
      </c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 t="s">
        <v>43</v>
      </c>
      <c r="AE96" s="51"/>
      <c r="AF96" s="51"/>
      <c r="AG96" s="51" t="s">
        <v>44</v>
      </c>
      <c r="AH96" s="51"/>
      <c r="AI96" s="51"/>
      <c r="AJ96" s="51"/>
      <c r="AK96" s="51"/>
      <c r="AL96" s="51"/>
      <c r="AM96" s="51"/>
      <c r="AN96" s="51"/>
      <c r="AO96" s="52">
        <v>100</v>
      </c>
      <c r="AP96" s="52"/>
      <c r="AQ96" s="52"/>
      <c r="AR96" s="52"/>
      <c r="AS96" s="52"/>
      <c r="AT96" s="52"/>
      <c r="AU96" s="52"/>
      <c r="AV96" s="52"/>
      <c r="AW96" s="52"/>
      <c r="AX96" s="52"/>
      <c r="AY96" s="52">
        <v>100</v>
      </c>
      <c r="AZ96" s="52"/>
      <c r="BA96" s="52"/>
      <c r="BB96" s="52"/>
      <c r="BC96" s="52"/>
      <c r="BD96" s="52"/>
      <c r="BE96" s="52"/>
      <c r="BF96" s="52"/>
      <c r="BG96" s="52"/>
      <c r="BH96" s="52"/>
      <c r="BI96" s="63"/>
      <c r="BJ96" s="63"/>
      <c r="BK96" s="63"/>
      <c r="BL96" s="63"/>
      <c r="BM96" s="63"/>
      <c r="BN96" s="63"/>
      <c r="BO96" s="63"/>
      <c r="BP96" s="63"/>
      <c r="BQ96" s="63"/>
      <c r="BR96"/>
      <c r="BS96"/>
      <c r="BT96"/>
      <c r="BU96"/>
    </row>
    <row r="97" spans="1:73" ht="12.75" customHeight="1">
      <c r="A97" s="55">
        <v>5</v>
      </c>
      <c r="B97" s="55"/>
      <c r="C97" s="56"/>
      <c r="D97" s="56"/>
      <c r="E97" s="56"/>
      <c r="F97" s="56"/>
      <c r="G97" s="56"/>
      <c r="H97" s="85" t="s">
        <v>70</v>
      </c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/>
      <c r="BS97"/>
      <c r="BT97"/>
      <c r="BU97"/>
    </row>
    <row r="98" spans="1:73" ht="12" customHeight="1">
      <c r="A98" s="60" t="s">
        <v>39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/>
      <c r="BS98"/>
      <c r="BT98"/>
      <c r="BU98"/>
    </row>
    <row r="99" spans="1:73" ht="21.75" customHeight="1">
      <c r="A99" s="62">
        <v>1</v>
      </c>
      <c r="B99" s="62"/>
      <c r="C99" s="61">
        <v>9216060</v>
      </c>
      <c r="D99" s="61"/>
      <c r="E99" s="61"/>
      <c r="F99" s="61"/>
      <c r="G99" s="61"/>
      <c r="H99" s="51" t="s">
        <v>90</v>
      </c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 t="s">
        <v>65</v>
      </c>
      <c r="AE99" s="51"/>
      <c r="AF99" s="51"/>
      <c r="AG99" s="51" t="s">
        <v>41</v>
      </c>
      <c r="AH99" s="51"/>
      <c r="AI99" s="51"/>
      <c r="AJ99" s="51"/>
      <c r="AK99" s="51"/>
      <c r="AL99" s="51"/>
      <c r="AM99" s="51"/>
      <c r="AN99" s="51"/>
      <c r="AO99" s="52">
        <v>860.96699999999998</v>
      </c>
      <c r="AP99" s="52"/>
      <c r="AQ99" s="52"/>
      <c r="AR99" s="52"/>
      <c r="AS99" s="52"/>
      <c r="AT99" s="52"/>
      <c r="AU99" s="52"/>
      <c r="AV99" s="52"/>
      <c r="AW99" s="52"/>
      <c r="AX99" s="52"/>
      <c r="AY99" s="52">
        <v>13259.9</v>
      </c>
      <c r="AZ99" s="52"/>
      <c r="BA99" s="52"/>
      <c r="BB99" s="52"/>
      <c r="BC99" s="52"/>
      <c r="BD99" s="52"/>
      <c r="BE99" s="52"/>
      <c r="BF99" s="52"/>
      <c r="BG99" s="52"/>
      <c r="BH99" s="52"/>
      <c r="BI99" s="52">
        <v>12398.933000000001</v>
      </c>
      <c r="BJ99" s="52"/>
      <c r="BK99" s="52"/>
      <c r="BL99" s="52"/>
      <c r="BM99" s="52"/>
      <c r="BN99" s="52"/>
      <c r="BO99" s="52"/>
      <c r="BP99" s="52"/>
      <c r="BQ99" s="52"/>
      <c r="BR99"/>
      <c r="BS99"/>
      <c r="BT99"/>
      <c r="BU99"/>
    </row>
    <row r="100" spans="1:73" ht="12" customHeight="1">
      <c r="A100" s="60" t="s">
        <v>45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/>
      <c r="BS100"/>
      <c r="BT100"/>
      <c r="BU100"/>
    </row>
    <row r="101" spans="1:73" ht="21.75" customHeight="1">
      <c r="A101" s="62">
        <v>1</v>
      </c>
      <c r="B101" s="62"/>
      <c r="C101" s="61">
        <v>9216060</v>
      </c>
      <c r="D101" s="61"/>
      <c r="E101" s="61"/>
      <c r="F101" s="61"/>
      <c r="G101" s="61"/>
      <c r="H101" s="51" t="s">
        <v>90</v>
      </c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 t="s">
        <v>65</v>
      </c>
      <c r="AE101" s="51"/>
      <c r="AF101" s="51"/>
      <c r="AG101" s="51" t="s">
        <v>41</v>
      </c>
      <c r="AH101" s="51"/>
      <c r="AI101" s="51"/>
      <c r="AJ101" s="51"/>
      <c r="AK101" s="51"/>
      <c r="AL101" s="51"/>
      <c r="AM101" s="51"/>
      <c r="AN101" s="51"/>
      <c r="AO101" s="52">
        <v>123.124</v>
      </c>
      <c r="AP101" s="52"/>
      <c r="AQ101" s="52"/>
      <c r="AR101" s="52"/>
      <c r="AS101" s="52"/>
      <c r="AT101" s="52"/>
      <c r="AU101" s="52"/>
      <c r="AV101" s="52"/>
      <c r="AW101" s="52"/>
      <c r="AX101" s="52"/>
      <c r="AY101" s="52">
        <v>13259</v>
      </c>
      <c r="AZ101" s="52"/>
      <c r="BA101" s="52"/>
      <c r="BB101" s="52"/>
      <c r="BC101" s="52"/>
      <c r="BD101" s="52"/>
      <c r="BE101" s="52"/>
      <c r="BF101" s="52"/>
      <c r="BG101" s="52"/>
      <c r="BH101" s="52"/>
      <c r="BI101" s="52">
        <v>13135.876</v>
      </c>
      <c r="BJ101" s="52"/>
      <c r="BK101" s="52"/>
      <c r="BL101" s="52"/>
      <c r="BM101" s="52"/>
      <c r="BN101" s="52"/>
      <c r="BO101" s="52"/>
      <c r="BP101" s="52"/>
      <c r="BQ101" s="52"/>
      <c r="BR101"/>
      <c r="BS101"/>
      <c r="BT101"/>
      <c r="BU101"/>
    </row>
    <row r="102" spans="1:73" ht="12" customHeight="1">
      <c r="A102" s="60" t="s">
        <v>46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/>
      <c r="BS102"/>
      <c r="BT102"/>
      <c r="BU102"/>
    </row>
    <row r="103" spans="1:73" ht="12" customHeight="1">
      <c r="A103" s="62">
        <v>1</v>
      </c>
      <c r="B103" s="62"/>
      <c r="C103" s="61">
        <v>9216060</v>
      </c>
      <c r="D103" s="61"/>
      <c r="E103" s="61"/>
      <c r="F103" s="61"/>
      <c r="G103" s="61"/>
      <c r="H103" s="51" t="s">
        <v>90</v>
      </c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 t="s">
        <v>47</v>
      </c>
      <c r="AE103" s="51"/>
      <c r="AF103" s="51"/>
      <c r="AG103" s="51" t="s">
        <v>44</v>
      </c>
      <c r="AH103" s="51"/>
      <c r="AI103" s="51"/>
      <c r="AJ103" s="51"/>
      <c r="AK103" s="51"/>
      <c r="AL103" s="51"/>
      <c r="AM103" s="51"/>
      <c r="AN103" s="51"/>
      <c r="AO103" s="52">
        <v>42.802999999999997</v>
      </c>
      <c r="AP103" s="52"/>
      <c r="AQ103" s="52"/>
      <c r="AR103" s="52"/>
      <c r="AS103" s="52"/>
      <c r="AT103" s="52"/>
      <c r="AU103" s="52"/>
      <c r="AV103" s="52"/>
      <c r="AW103" s="52"/>
      <c r="AX103" s="52"/>
      <c r="AY103" s="52">
        <v>274.75</v>
      </c>
      <c r="AZ103" s="52"/>
      <c r="BA103" s="52"/>
      <c r="BB103" s="52"/>
      <c r="BC103" s="52"/>
      <c r="BD103" s="52"/>
      <c r="BE103" s="52"/>
      <c r="BF103" s="52"/>
      <c r="BG103" s="52"/>
      <c r="BH103" s="52"/>
      <c r="BI103" s="52">
        <v>231.947</v>
      </c>
      <c r="BJ103" s="52"/>
      <c r="BK103" s="52"/>
      <c r="BL103" s="52"/>
      <c r="BM103" s="52"/>
      <c r="BN103" s="52"/>
      <c r="BO103" s="52"/>
      <c r="BP103" s="52"/>
      <c r="BQ103" s="52"/>
      <c r="BR103"/>
      <c r="BS103"/>
      <c r="BT103"/>
      <c r="BU103"/>
    </row>
    <row r="104" spans="1:73" ht="12" customHeight="1">
      <c r="A104" s="60" t="s">
        <v>42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/>
      <c r="BS104"/>
      <c r="BT104"/>
      <c r="BU104"/>
    </row>
    <row r="105" spans="1:73" ht="12" customHeight="1">
      <c r="A105" s="62">
        <v>1</v>
      </c>
      <c r="B105" s="62"/>
      <c r="C105" s="61">
        <v>9216060</v>
      </c>
      <c r="D105" s="61"/>
      <c r="E105" s="61"/>
      <c r="F105" s="61"/>
      <c r="G105" s="61"/>
      <c r="H105" s="51" t="s">
        <v>90</v>
      </c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 t="s">
        <v>43</v>
      </c>
      <c r="AE105" s="51"/>
      <c r="AF105" s="51"/>
      <c r="AG105" s="51" t="s">
        <v>44</v>
      </c>
      <c r="AH105" s="51"/>
      <c r="AI105" s="51"/>
      <c r="AJ105" s="51"/>
      <c r="AK105" s="51"/>
      <c r="AL105" s="51"/>
      <c r="AM105" s="51"/>
      <c r="AN105" s="51"/>
      <c r="AO105" s="52">
        <v>14.382</v>
      </c>
      <c r="AP105" s="52"/>
      <c r="AQ105" s="52"/>
      <c r="AR105" s="52"/>
      <c r="AS105" s="52"/>
      <c r="AT105" s="52"/>
      <c r="AU105" s="52"/>
      <c r="AV105" s="52"/>
      <c r="AW105" s="52"/>
      <c r="AX105" s="52"/>
      <c r="AY105" s="52">
        <v>100</v>
      </c>
      <c r="AZ105" s="52"/>
      <c r="BA105" s="52"/>
      <c r="BB105" s="52"/>
      <c r="BC105" s="52"/>
      <c r="BD105" s="52"/>
      <c r="BE105" s="52"/>
      <c r="BF105" s="52"/>
      <c r="BG105" s="52"/>
      <c r="BH105" s="52"/>
      <c r="BI105" s="52">
        <v>85.617999999999995</v>
      </c>
      <c r="BJ105" s="52"/>
      <c r="BK105" s="52"/>
      <c r="BL105" s="52"/>
      <c r="BM105" s="52"/>
      <c r="BN105" s="52"/>
      <c r="BO105" s="52"/>
      <c r="BP105" s="52"/>
      <c r="BQ105" s="52"/>
      <c r="BR105"/>
      <c r="BS105"/>
      <c r="BT105"/>
      <c r="BU105"/>
    </row>
    <row r="106" spans="1:73" ht="12.75" customHeight="1">
      <c r="A106" s="55">
        <v>6</v>
      </c>
      <c r="B106" s="55"/>
      <c r="C106" s="56"/>
      <c r="D106" s="56"/>
      <c r="E106" s="56"/>
      <c r="F106" s="56"/>
      <c r="G106" s="56"/>
      <c r="H106" s="85" t="s">
        <v>71</v>
      </c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/>
      <c r="BS106"/>
      <c r="BT106"/>
      <c r="BU106"/>
    </row>
    <row r="107" spans="1:73" ht="12" customHeight="1">
      <c r="A107" s="60" t="s">
        <v>39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/>
      <c r="BS107"/>
      <c r="BT107"/>
      <c r="BU107"/>
    </row>
    <row r="108" spans="1:73" ht="32.25" customHeight="1">
      <c r="A108" s="62">
        <v>1</v>
      </c>
      <c r="B108" s="62"/>
      <c r="C108" s="61">
        <v>9216060</v>
      </c>
      <c r="D108" s="61"/>
      <c r="E108" s="61"/>
      <c r="F108" s="61"/>
      <c r="G108" s="61"/>
      <c r="H108" s="51" t="s">
        <v>91</v>
      </c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 t="s">
        <v>40</v>
      </c>
      <c r="AE108" s="51"/>
      <c r="AF108" s="51"/>
      <c r="AG108" s="51" t="s">
        <v>41</v>
      </c>
      <c r="AH108" s="51"/>
      <c r="AI108" s="51"/>
      <c r="AJ108" s="51"/>
      <c r="AK108" s="51"/>
      <c r="AL108" s="51"/>
      <c r="AM108" s="51"/>
      <c r="AN108" s="51"/>
      <c r="AO108" s="52">
        <v>1000</v>
      </c>
      <c r="AP108" s="52"/>
      <c r="AQ108" s="52"/>
      <c r="AR108" s="52"/>
      <c r="AS108" s="52"/>
      <c r="AT108" s="52"/>
      <c r="AU108" s="52"/>
      <c r="AV108" s="52"/>
      <c r="AW108" s="52"/>
      <c r="AX108" s="52"/>
      <c r="AY108" s="52">
        <v>880.19100000000003</v>
      </c>
      <c r="AZ108" s="52"/>
      <c r="BA108" s="52"/>
      <c r="BB108" s="52"/>
      <c r="BC108" s="52"/>
      <c r="BD108" s="52"/>
      <c r="BE108" s="52"/>
      <c r="BF108" s="52"/>
      <c r="BG108" s="52"/>
      <c r="BH108" s="52"/>
      <c r="BI108" s="52">
        <v>-119.809</v>
      </c>
      <c r="BJ108" s="52"/>
      <c r="BK108" s="52"/>
      <c r="BL108" s="52"/>
      <c r="BM108" s="52"/>
      <c r="BN108" s="52"/>
      <c r="BO108" s="52"/>
      <c r="BP108" s="52"/>
      <c r="BQ108" s="52"/>
      <c r="BR108"/>
      <c r="BS108"/>
      <c r="BT108"/>
      <c r="BU108"/>
    </row>
    <row r="109" spans="1:73" ht="12" customHeight="1">
      <c r="A109" s="60" t="s">
        <v>45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/>
      <c r="BS109"/>
      <c r="BT109"/>
      <c r="BU109"/>
    </row>
    <row r="110" spans="1:73" ht="34.5" customHeight="1">
      <c r="A110" s="62">
        <v>1</v>
      </c>
      <c r="B110" s="62"/>
      <c r="C110" s="61">
        <v>9216060</v>
      </c>
      <c r="D110" s="61"/>
      <c r="E110" s="61"/>
      <c r="F110" s="61"/>
      <c r="G110" s="61"/>
      <c r="H110" s="51" t="s">
        <v>92</v>
      </c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 t="s">
        <v>63</v>
      </c>
      <c r="AE110" s="51"/>
      <c r="AF110" s="51"/>
      <c r="AG110" s="51" t="s">
        <v>41</v>
      </c>
      <c r="AH110" s="51"/>
      <c r="AI110" s="51"/>
      <c r="AJ110" s="51"/>
      <c r="AK110" s="51"/>
      <c r="AL110" s="51"/>
      <c r="AM110" s="51"/>
      <c r="AN110" s="51"/>
      <c r="AO110" s="52">
        <v>15</v>
      </c>
      <c r="AP110" s="52"/>
      <c r="AQ110" s="52"/>
      <c r="AR110" s="52"/>
      <c r="AS110" s="52"/>
      <c r="AT110" s="52"/>
      <c r="AU110" s="52"/>
      <c r="AV110" s="52"/>
      <c r="AW110" s="52"/>
      <c r="AX110" s="52"/>
      <c r="AY110" s="52">
        <v>14</v>
      </c>
      <c r="AZ110" s="52"/>
      <c r="BA110" s="52"/>
      <c r="BB110" s="52"/>
      <c r="BC110" s="52"/>
      <c r="BD110" s="52"/>
      <c r="BE110" s="52"/>
      <c r="BF110" s="52"/>
      <c r="BG110" s="52"/>
      <c r="BH110" s="52"/>
      <c r="BI110" s="52">
        <v>-1</v>
      </c>
      <c r="BJ110" s="52"/>
      <c r="BK110" s="52"/>
      <c r="BL110" s="52"/>
      <c r="BM110" s="52"/>
      <c r="BN110" s="52"/>
      <c r="BO110" s="52"/>
      <c r="BP110" s="52"/>
      <c r="BQ110" s="52"/>
      <c r="BR110"/>
      <c r="BS110"/>
      <c r="BT110"/>
      <c r="BU110"/>
    </row>
    <row r="111" spans="1:73" ht="12" customHeight="1">
      <c r="A111" s="60" t="s">
        <v>46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/>
      <c r="BS111"/>
      <c r="BT111"/>
      <c r="BU111"/>
    </row>
    <row r="112" spans="1:73" ht="12" customHeight="1">
      <c r="A112" s="62">
        <v>1</v>
      </c>
      <c r="B112" s="62"/>
      <c r="C112" s="61">
        <v>9216060</v>
      </c>
      <c r="D112" s="61"/>
      <c r="E112" s="61"/>
      <c r="F112" s="61"/>
      <c r="G112" s="61"/>
      <c r="H112" s="51" t="s">
        <v>93</v>
      </c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 t="s">
        <v>47</v>
      </c>
      <c r="AE112" s="51"/>
      <c r="AF112" s="51"/>
      <c r="AG112" s="51" t="s">
        <v>44</v>
      </c>
      <c r="AH112" s="51"/>
      <c r="AI112" s="51"/>
      <c r="AJ112" s="51"/>
      <c r="AK112" s="51"/>
      <c r="AL112" s="51"/>
      <c r="AM112" s="51"/>
      <c r="AN112" s="51"/>
      <c r="AO112" s="52">
        <v>66666.665999999997</v>
      </c>
      <c r="AP112" s="52"/>
      <c r="AQ112" s="52"/>
      <c r="AR112" s="52"/>
      <c r="AS112" s="52"/>
      <c r="AT112" s="52"/>
      <c r="AU112" s="52"/>
      <c r="AV112" s="52"/>
      <c r="AW112" s="52"/>
      <c r="AX112" s="52"/>
      <c r="AY112" s="52">
        <v>62870.78</v>
      </c>
      <c r="AZ112" s="52"/>
      <c r="BA112" s="52"/>
      <c r="BB112" s="52"/>
      <c r="BC112" s="52"/>
      <c r="BD112" s="52"/>
      <c r="BE112" s="52"/>
      <c r="BF112" s="52"/>
      <c r="BG112" s="52"/>
      <c r="BH112" s="52"/>
      <c r="BI112" s="52">
        <v>-3795.886</v>
      </c>
      <c r="BJ112" s="52"/>
      <c r="BK112" s="52"/>
      <c r="BL112" s="52"/>
      <c r="BM112" s="52"/>
      <c r="BN112" s="52"/>
      <c r="BO112" s="52"/>
      <c r="BP112" s="52"/>
      <c r="BQ112" s="52"/>
      <c r="BR112"/>
      <c r="BS112"/>
      <c r="BT112"/>
      <c r="BU112"/>
    </row>
    <row r="113" spans="1:73" ht="12" customHeight="1">
      <c r="A113" s="60" t="s">
        <v>42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/>
      <c r="BS113"/>
      <c r="BT113"/>
      <c r="BU113"/>
    </row>
    <row r="114" spans="1:73" ht="54" customHeight="1">
      <c r="A114" s="62">
        <v>1</v>
      </c>
      <c r="B114" s="62"/>
      <c r="C114" s="61">
        <v>9216060</v>
      </c>
      <c r="D114" s="61"/>
      <c r="E114" s="61"/>
      <c r="F114" s="61"/>
      <c r="G114" s="61"/>
      <c r="H114" s="51" t="s">
        <v>94</v>
      </c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 t="s">
        <v>43</v>
      </c>
      <c r="AE114" s="51"/>
      <c r="AF114" s="51"/>
      <c r="AG114" s="51" t="s">
        <v>44</v>
      </c>
      <c r="AH114" s="51"/>
      <c r="AI114" s="51"/>
      <c r="AJ114" s="51"/>
      <c r="AK114" s="51"/>
      <c r="AL114" s="51"/>
      <c r="AM114" s="51"/>
      <c r="AN114" s="51"/>
      <c r="AO114" s="52">
        <v>100</v>
      </c>
      <c r="AP114" s="52"/>
      <c r="AQ114" s="52"/>
      <c r="AR114" s="52"/>
      <c r="AS114" s="52"/>
      <c r="AT114" s="52"/>
      <c r="AU114" s="52"/>
      <c r="AV114" s="52"/>
      <c r="AW114" s="52"/>
      <c r="AX114" s="52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52">
        <v>-100</v>
      </c>
      <c r="BJ114" s="52"/>
      <c r="BK114" s="52"/>
      <c r="BL114" s="52"/>
      <c r="BM114" s="52"/>
      <c r="BN114" s="52"/>
      <c r="BO114" s="52"/>
      <c r="BP114" s="52"/>
      <c r="BQ114" s="52"/>
      <c r="BR114"/>
      <c r="BS114"/>
      <c r="BT114"/>
      <c r="BU114"/>
    </row>
    <row r="115" spans="1:73" ht="12.75" customHeight="1">
      <c r="A115" s="55">
        <v>7</v>
      </c>
      <c r="B115" s="55"/>
      <c r="C115" s="56"/>
      <c r="D115" s="56"/>
      <c r="E115" s="56"/>
      <c r="F115" s="56"/>
      <c r="G115" s="56"/>
      <c r="H115" s="85" t="s">
        <v>72</v>
      </c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/>
      <c r="BS115"/>
      <c r="BT115"/>
      <c r="BU115"/>
    </row>
    <row r="116" spans="1:73" ht="12" customHeight="1">
      <c r="A116" s="60" t="s">
        <v>39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/>
      <c r="BS116"/>
      <c r="BT116"/>
      <c r="BU116"/>
    </row>
    <row r="117" spans="1:73" ht="12" customHeight="1">
      <c r="A117" s="62">
        <v>1</v>
      </c>
      <c r="B117" s="62"/>
      <c r="C117" s="61">
        <v>9216060</v>
      </c>
      <c r="D117" s="61"/>
      <c r="E117" s="61"/>
      <c r="F117" s="61"/>
      <c r="G117" s="61"/>
      <c r="H117" s="51" t="s">
        <v>95</v>
      </c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 t="s">
        <v>63</v>
      </c>
      <c r="AE117" s="51"/>
      <c r="AF117" s="51"/>
      <c r="AG117" s="51" t="s">
        <v>41</v>
      </c>
      <c r="AH117" s="51"/>
      <c r="AI117" s="51"/>
      <c r="AJ117" s="51"/>
      <c r="AK117" s="51"/>
      <c r="AL117" s="51"/>
      <c r="AM117" s="51"/>
      <c r="AN117" s="51"/>
      <c r="AO117" s="52">
        <v>1033</v>
      </c>
      <c r="AP117" s="52"/>
      <c r="AQ117" s="52"/>
      <c r="AR117" s="52"/>
      <c r="AS117" s="52"/>
      <c r="AT117" s="52"/>
      <c r="AU117" s="52"/>
      <c r="AV117" s="52"/>
      <c r="AW117" s="52"/>
      <c r="AX117" s="52"/>
      <c r="AY117" s="52">
        <v>1033</v>
      </c>
      <c r="AZ117" s="52"/>
      <c r="BA117" s="52"/>
      <c r="BB117" s="52"/>
      <c r="BC117" s="52"/>
      <c r="BD117" s="52"/>
      <c r="BE117" s="52"/>
      <c r="BF117" s="52"/>
      <c r="BG117" s="52"/>
      <c r="BH117" s="52"/>
      <c r="BI117" s="63"/>
      <c r="BJ117" s="63"/>
      <c r="BK117" s="63"/>
      <c r="BL117" s="63"/>
      <c r="BM117" s="63"/>
      <c r="BN117" s="63"/>
      <c r="BO117" s="63"/>
      <c r="BP117" s="63"/>
      <c r="BQ117" s="63"/>
      <c r="BR117"/>
      <c r="BS117"/>
      <c r="BT117"/>
      <c r="BU117"/>
    </row>
    <row r="118" spans="1:73" ht="12" customHeight="1">
      <c r="A118" s="60" t="s">
        <v>45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/>
      <c r="BS118"/>
      <c r="BT118"/>
      <c r="BU118"/>
    </row>
    <row r="119" spans="1:73" ht="12" customHeight="1">
      <c r="A119" s="62">
        <v>1</v>
      </c>
      <c r="B119" s="62"/>
      <c r="C119" s="61">
        <v>9216060</v>
      </c>
      <c r="D119" s="61"/>
      <c r="E119" s="61"/>
      <c r="F119" s="61"/>
      <c r="G119" s="61"/>
      <c r="H119" s="51" t="s">
        <v>96</v>
      </c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 t="s">
        <v>63</v>
      </c>
      <c r="AE119" s="51"/>
      <c r="AF119" s="51"/>
      <c r="AG119" s="51" t="s">
        <v>41</v>
      </c>
      <c r="AH119" s="51"/>
      <c r="AI119" s="51"/>
      <c r="AJ119" s="51"/>
      <c r="AK119" s="51"/>
      <c r="AL119" s="51"/>
      <c r="AM119" s="51"/>
      <c r="AN119" s="51"/>
      <c r="AO119" s="52">
        <v>1033</v>
      </c>
      <c r="AP119" s="52"/>
      <c r="AQ119" s="52"/>
      <c r="AR119" s="52"/>
      <c r="AS119" s="52"/>
      <c r="AT119" s="52"/>
      <c r="AU119" s="52"/>
      <c r="AV119" s="52"/>
      <c r="AW119" s="52"/>
      <c r="AX119" s="52"/>
      <c r="AY119" s="52">
        <v>1033</v>
      </c>
      <c r="AZ119" s="52"/>
      <c r="BA119" s="52"/>
      <c r="BB119" s="52"/>
      <c r="BC119" s="52"/>
      <c r="BD119" s="52"/>
      <c r="BE119" s="52"/>
      <c r="BF119" s="52"/>
      <c r="BG119" s="52"/>
      <c r="BH119" s="52"/>
      <c r="BI119" s="63"/>
      <c r="BJ119" s="63"/>
      <c r="BK119" s="63"/>
      <c r="BL119" s="63"/>
      <c r="BM119" s="63"/>
      <c r="BN119" s="63"/>
      <c r="BO119" s="63"/>
      <c r="BP119" s="63"/>
      <c r="BQ119" s="63"/>
      <c r="BR119"/>
      <c r="BS119"/>
      <c r="BT119"/>
      <c r="BU119"/>
    </row>
    <row r="120" spans="1:73" ht="12" customHeight="1">
      <c r="A120" s="60" t="s">
        <v>46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/>
      <c r="BS120"/>
      <c r="BT120"/>
      <c r="BU120"/>
    </row>
    <row r="121" spans="1:73" ht="21.75" customHeight="1">
      <c r="A121" s="62">
        <v>1</v>
      </c>
      <c r="B121" s="62"/>
      <c r="C121" s="61">
        <v>9216060</v>
      </c>
      <c r="D121" s="61"/>
      <c r="E121" s="61"/>
      <c r="F121" s="61"/>
      <c r="G121" s="61"/>
      <c r="H121" s="51" t="s">
        <v>97</v>
      </c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 t="s">
        <v>47</v>
      </c>
      <c r="AE121" s="51"/>
      <c r="AF121" s="51"/>
      <c r="AG121" s="51" t="s">
        <v>44</v>
      </c>
      <c r="AH121" s="51"/>
      <c r="AI121" s="51"/>
      <c r="AJ121" s="51"/>
      <c r="AK121" s="51"/>
      <c r="AL121" s="51"/>
      <c r="AM121" s="51"/>
      <c r="AN121" s="51"/>
      <c r="AO121" s="52">
        <v>129.125</v>
      </c>
      <c r="AP121" s="52"/>
      <c r="AQ121" s="52"/>
      <c r="AR121" s="52"/>
      <c r="AS121" s="52"/>
      <c r="AT121" s="52"/>
      <c r="AU121" s="52"/>
      <c r="AV121" s="52"/>
      <c r="AW121" s="52"/>
      <c r="AX121" s="52"/>
      <c r="AY121" s="52">
        <v>145</v>
      </c>
      <c r="AZ121" s="52"/>
      <c r="BA121" s="52"/>
      <c r="BB121" s="52"/>
      <c r="BC121" s="52"/>
      <c r="BD121" s="52"/>
      <c r="BE121" s="52"/>
      <c r="BF121" s="52"/>
      <c r="BG121" s="52"/>
      <c r="BH121" s="52"/>
      <c r="BI121" s="52">
        <v>15.875</v>
      </c>
      <c r="BJ121" s="52"/>
      <c r="BK121" s="52"/>
      <c r="BL121" s="52"/>
      <c r="BM121" s="52"/>
      <c r="BN121" s="52"/>
      <c r="BO121" s="52"/>
      <c r="BP121" s="52"/>
      <c r="BQ121" s="52"/>
      <c r="BR121"/>
      <c r="BS121"/>
      <c r="BT121"/>
      <c r="BU121"/>
    </row>
    <row r="122" spans="1:73" ht="12" customHeight="1">
      <c r="A122" s="60" t="s">
        <v>42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/>
      <c r="BS122"/>
      <c r="BT122"/>
      <c r="BU122"/>
    </row>
    <row r="123" spans="1:73" ht="42" customHeight="1">
      <c r="A123" s="62">
        <v>1</v>
      </c>
      <c r="B123" s="62"/>
      <c r="C123" s="61">
        <v>9216060</v>
      </c>
      <c r="D123" s="61"/>
      <c r="E123" s="61"/>
      <c r="F123" s="61"/>
      <c r="G123" s="61"/>
      <c r="H123" s="51" t="s">
        <v>98</v>
      </c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 t="s">
        <v>43</v>
      </c>
      <c r="AE123" s="51"/>
      <c r="AF123" s="51"/>
      <c r="AG123" s="51" t="s">
        <v>44</v>
      </c>
      <c r="AH123" s="51"/>
      <c r="AI123" s="51"/>
      <c r="AJ123" s="51"/>
      <c r="AK123" s="51"/>
      <c r="AL123" s="51"/>
      <c r="AM123" s="51"/>
      <c r="AN123" s="51"/>
      <c r="AO123" s="52">
        <v>100</v>
      </c>
      <c r="AP123" s="52"/>
      <c r="AQ123" s="52"/>
      <c r="AR123" s="52"/>
      <c r="AS123" s="52"/>
      <c r="AT123" s="52"/>
      <c r="AU123" s="52"/>
      <c r="AV123" s="52"/>
      <c r="AW123" s="52"/>
      <c r="AX123" s="52"/>
      <c r="AY123" s="52">
        <v>100</v>
      </c>
      <c r="AZ123" s="52"/>
      <c r="BA123" s="52"/>
      <c r="BB123" s="52"/>
      <c r="BC123" s="52"/>
      <c r="BD123" s="52"/>
      <c r="BE123" s="52"/>
      <c r="BF123" s="52"/>
      <c r="BG123" s="52"/>
      <c r="BH123" s="52"/>
      <c r="BI123" s="63"/>
      <c r="BJ123" s="63"/>
      <c r="BK123" s="63"/>
      <c r="BL123" s="63"/>
      <c r="BM123" s="63"/>
      <c r="BN123" s="63"/>
      <c r="BO123" s="63"/>
      <c r="BP123" s="63"/>
      <c r="BQ123" s="63"/>
      <c r="BR123"/>
      <c r="BS123"/>
      <c r="BT123"/>
      <c r="BU123"/>
    </row>
    <row r="124" spans="1:73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 s="10"/>
      <c r="AR124" s="10"/>
      <c r="AS124" s="10"/>
      <c r="AT124" s="10"/>
      <c r="AU124" s="10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</row>
    <row r="125" spans="1:73" ht="11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 s="10"/>
      <c r="AR125" s="10"/>
      <c r="AS125" s="10"/>
      <c r="AT125" s="10"/>
      <c r="AU125" s="10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</row>
    <row r="126" spans="1:73" ht="11.25" customHeight="1">
      <c r="A126" s="2" t="s">
        <v>48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 s="7" t="s">
        <v>49</v>
      </c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 s="10"/>
      <c r="AR126" s="10"/>
      <c r="AS126" s="10"/>
      <c r="AT126" s="10"/>
      <c r="AU126" s="10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 s="2" t="s">
        <v>14</v>
      </c>
      <c r="BN126"/>
      <c r="BO126"/>
      <c r="BP126"/>
      <c r="BQ126"/>
      <c r="BR126"/>
      <c r="BS126"/>
      <c r="BT126"/>
      <c r="BU126"/>
    </row>
    <row r="127" spans="1:73" ht="21.75" customHeight="1">
      <c r="A127" s="26" t="s">
        <v>50</v>
      </c>
      <c r="B127" s="26"/>
      <c r="C127" s="26" t="s">
        <v>51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89" t="s">
        <v>52</v>
      </c>
      <c r="S127" s="89"/>
      <c r="T127" s="89"/>
      <c r="U127" s="89"/>
      <c r="V127" s="22" t="s">
        <v>53</v>
      </c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 t="s">
        <v>54</v>
      </c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 t="s">
        <v>55</v>
      </c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 t="s">
        <v>56</v>
      </c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/>
      <c r="BS127"/>
      <c r="BT127"/>
      <c r="BU127"/>
    </row>
    <row r="128" spans="1:73" ht="21.75" customHeight="1">
      <c r="A128" s="27"/>
      <c r="B128" s="28"/>
      <c r="C128" s="27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28"/>
      <c r="R128" s="90"/>
      <c r="S128" s="91"/>
      <c r="T128" s="91"/>
      <c r="U128" s="91"/>
      <c r="V128" s="22" t="s">
        <v>18</v>
      </c>
      <c r="W128" s="22"/>
      <c r="X128" s="22"/>
      <c r="Y128" s="22"/>
      <c r="Z128" s="22" t="s">
        <v>19</v>
      </c>
      <c r="AA128" s="22"/>
      <c r="AB128" s="22"/>
      <c r="AC128" s="22"/>
      <c r="AD128" s="22" t="s">
        <v>29</v>
      </c>
      <c r="AE128" s="22"/>
      <c r="AF128" s="22"/>
      <c r="AG128" s="22"/>
      <c r="AH128" s="22" t="s">
        <v>18</v>
      </c>
      <c r="AI128" s="22"/>
      <c r="AJ128" s="22"/>
      <c r="AK128" s="22"/>
      <c r="AL128" s="22" t="s">
        <v>19</v>
      </c>
      <c r="AM128" s="22"/>
      <c r="AN128" s="22"/>
      <c r="AO128" s="22"/>
      <c r="AP128" s="22" t="s">
        <v>29</v>
      </c>
      <c r="AQ128" s="22"/>
      <c r="AR128" s="22"/>
      <c r="AS128" s="22"/>
      <c r="AT128" s="22" t="s">
        <v>18</v>
      </c>
      <c r="AU128" s="22"/>
      <c r="AV128" s="22"/>
      <c r="AW128" s="22"/>
      <c r="AX128" s="22" t="s">
        <v>19</v>
      </c>
      <c r="AY128" s="22"/>
      <c r="AZ128" s="22"/>
      <c r="BA128" s="22"/>
      <c r="BB128" s="22" t="s">
        <v>29</v>
      </c>
      <c r="BC128" s="22"/>
      <c r="BD128" s="22"/>
      <c r="BE128" s="22"/>
      <c r="BF128" s="22" t="s">
        <v>18</v>
      </c>
      <c r="BG128" s="22"/>
      <c r="BH128" s="22"/>
      <c r="BI128" s="22"/>
      <c r="BJ128" s="22" t="s">
        <v>19</v>
      </c>
      <c r="BK128" s="22"/>
      <c r="BL128" s="22"/>
      <c r="BM128" s="22"/>
      <c r="BN128" s="22" t="s">
        <v>29</v>
      </c>
      <c r="BO128" s="22"/>
      <c r="BP128" s="22"/>
      <c r="BQ128" s="22"/>
      <c r="BR128"/>
      <c r="BS128"/>
      <c r="BT128"/>
      <c r="BU128"/>
    </row>
    <row r="129" spans="1:73" ht="11.25" customHeight="1">
      <c r="A129" s="95">
        <v>1</v>
      </c>
      <c r="B129" s="95"/>
      <c r="C129" s="95">
        <v>2</v>
      </c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88">
        <v>3</v>
      </c>
      <c r="S129" s="88"/>
      <c r="T129" s="88"/>
      <c r="U129" s="88"/>
      <c r="V129" s="23">
        <v>4</v>
      </c>
      <c r="W129" s="23"/>
      <c r="X129" s="23"/>
      <c r="Y129" s="23"/>
      <c r="Z129" s="23">
        <v>5</v>
      </c>
      <c r="AA129" s="23"/>
      <c r="AB129" s="23"/>
      <c r="AC129" s="23"/>
      <c r="AD129" s="23">
        <v>6</v>
      </c>
      <c r="AE129" s="23"/>
      <c r="AF129" s="23"/>
      <c r="AG129" s="23"/>
      <c r="AH129" s="23">
        <v>7</v>
      </c>
      <c r="AI129" s="23"/>
      <c r="AJ129" s="23"/>
      <c r="AK129" s="23"/>
      <c r="AL129" s="23">
        <v>8</v>
      </c>
      <c r="AM129" s="23"/>
      <c r="AN129" s="23"/>
      <c r="AO129" s="23"/>
      <c r="AP129" s="23">
        <v>9</v>
      </c>
      <c r="AQ129" s="23"/>
      <c r="AR129" s="23"/>
      <c r="AS129" s="23"/>
      <c r="AT129" s="23">
        <v>10</v>
      </c>
      <c r="AU129" s="23"/>
      <c r="AV129" s="23"/>
      <c r="AW129" s="23"/>
      <c r="AX129" s="23">
        <v>11</v>
      </c>
      <c r="AY129" s="23"/>
      <c r="AZ129" s="23"/>
      <c r="BA129" s="23"/>
      <c r="BB129" s="23">
        <v>12</v>
      </c>
      <c r="BC129" s="23"/>
      <c r="BD129" s="23"/>
      <c r="BE129" s="23"/>
      <c r="BF129" s="23">
        <v>13</v>
      </c>
      <c r="BG129" s="23"/>
      <c r="BH129" s="23"/>
      <c r="BI129" s="23"/>
      <c r="BJ129" s="23">
        <v>14</v>
      </c>
      <c r="BK129" s="23"/>
      <c r="BL129" s="23"/>
      <c r="BM129" s="23"/>
      <c r="BN129" s="23">
        <v>15</v>
      </c>
      <c r="BO129" s="23"/>
      <c r="BP129" s="23"/>
      <c r="BQ129" s="23"/>
      <c r="BR129"/>
      <c r="BS129"/>
      <c r="BT129"/>
      <c r="BU129"/>
    </row>
    <row r="130" spans="1:73" ht="11.25" customHeight="1">
      <c r="A130" s="94" t="s">
        <v>57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/>
      <c r="BS130"/>
      <c r="BT130"/>
      <c r="BU130"/>
    </row>
    <row r="132" spans="1:73" ht="32.25" customHeight="1">
      <c r="A132" s="93" t="s">
        <v>58</v>
      </c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/>
      <c r="BS132"/>
      <c r="BT132"/>
      <c r="BU132"/>
    </row>
    <row r="133" spans="1:73" ht="11.2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 s="10"/>
      <c r="AR133" s="10"/>
      <c r="AS133" s="10"/>
      <c r="AT133" s="10"/>
      <c r="AU133" s="10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</row>
    <row r="134" spans="1:73" ht="11.2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 s="10"/>
      <c r="AR134" s="10"/>
      <c r="AS134" s="10"/>
      <c r="AT134" s="10"/>
      <c r="AU134" s="10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</row>
    <row r="135" spans="1:73" ht="23.25" customHeight="1">
      <c r="A135" s="98" t="s">
        <v>59</v>
      </c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/>
      <c r="Z135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/>
      <c r="AO135"/>
      <c r="AP135"/>
      <c r="AQ135" s="10"/>
      <c r="AR135" s="10"/>
      <c r="AS135" s="100" t="s">
        <v>60</v>
      </c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/>
      <c r="BO135"/>
      <c r="BP135"/>
      <c r="BQ135"/>
      <c r="BR135"/>
      <c r="BS135"/>
      <c r="BT135"/>
      <c r="BU135"/>
    </row>
    <row r="136" spans="1:73" ht="11.2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 s="13" t="s">
        <v>61</v>
      </c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/>
      <c r="AN136"/>
      <c r="AO136"/>
      <c r="AP136"/>
      <c r="AQ136" s="10"/>
      <c r="AR136" s="10"/>
      <c r="AS136" s="13" t="s">
        <v>62</v>
      </c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/>
      <c r="BO136"/>
      <c r="BP136"/>
      <c r="BQ136"/>
      <c r="BR136"/>
      <c r="BS136"/>
      <c r="BT136"/>
      <c r="BU136"/>
    </row>
    <row r="137" spans="1:73" ht="11.2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 s="10"/>
      <c r="AR137" s="10"/>
      <c r="AS137" s="10"/>
      <c r="AT137" s="10"/>
      <c r="AU137" s="10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</row>
    <row r="138" spans="1:73" ht="11.2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 s="10"/>
      <c r="AR138" s="10"/>
      <c r="AS138" s="10"/>
      <c r="AT138" s="10"/>
      <c r="AU138" s="10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</row>
    <row r="139" spans="1:73" ht="12" customHeight="1">
      <c r="A139" s="98" t="s">
        <v>100</v>
      </c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/>
      <c r="Z13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/>
      <c r="AO139"/>
      <c r="AP139"/>
      <c r="AQ139" s="10"/>
      <c r="AR139" s="10"/>
      <c r="AS139" s="100" t="s">
        <v>101</v>
      </c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/>
      <c r="BO139"/>
      <c r="BP139"/>
      <c r="BQ139"/>
      <c r="BR139"/>
      <c r="BS139"/>
      <c r="BT139"/>
      <c r="BU139"/>
    </row>
    <row r="140" spans="1:73" ht="11.2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 s="13" t="s">
        <v>61</v>
      </c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/>
      <c r="AN140"/>
      <c r="AO140"/>
      <c r="AP140"/>
      <c r="AQ140" s="10"/>
      <c r="AR140" s="10"/>
      <c r="AS140" s="13" t="s">
        <v>62</v>
      </c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/>
      <c r="BO140"/>
      <c r="BP140"/>
      <c r="BQ140"/>
      <c r="BR140"/>
      <c r="BS140"/>
      <c r="BT140"/>
      <c r="BU140"/>
    </row>
    <row r="141" spans="1:73" s="8" customFormat="1" ht="8.25" customHeight="1">
      <c r="AQ141" s="12"/>
      <c r="AR141" s="12"/>
      <c r="AS141" s="12"/>
      <c r="AT141" s="12"/>
      <c r="AU141" s="12"/>
    </row>
    <row r="142" spans="1:73" s="8" customFormat="1" ht="8.25" customHeight="1">
      <c r="AQ142" s="12"/>
      <c r="AR142" s="12"/>
      <c r="AS142" s="12"/>
      <c r="AT142" s="12"/>
      <c r="AU142" s="12"/>
    </row>
    <row r="143" spans="1:73" s="8" customFormat="1" ht="8.25" customHeight="1">
      <c r="AQ143" s="12"/>
      <c r="AR143" s="12"/>
      <c r="AS143" s="12"/>
      <c r="AT143" s="12"/>
      <c r="AU143" s="12"/>
    </row>
    <row r="144" spans="1:73" s="8" customFormat="1" ht="8.25" customHeight="1">
      <c r="B144" s="96"/>
      <c r="C144" s="96"/>
      <c r="D144" s="96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</row>
  </sheetData>
  <mergeCells count="686">
    <mergeCell ref="AA140:AL140"/>
    <mergeCell ref="AS140:BM140"/>
    <mergeCell ref="B144:D144"/>
    <mergeCell ref="G144:BD144"/>
    <mergeCell ref="A135:X135"/>
    <mergeCell ref="AA135:AM135"/>
    <mergeCell ref="AS135:BM135"/>
    <mergeCell ref="AA136:AL136"/>
    <mergeCell ref="AS136:BM136"/>
    <mergeCell ref="A139:X139"/>
    <mergeCell ref="AA139:AM139"/>
    <mergeCell ref="AS139:BM139"/>
    <mergeCell ref="AX130:BA130"/>
    <mergeCell ref="BB130:BE130"/>
    <mergeCell ref="BF130:BI130"/>
    <mergeCell ref="BJ130:BM130"/>
    <mergeCell ref="BN130:BQ130"/>
    <mergeCell ref="A132:BQ132"/>
    <mergeCell ref="BJ129:BM129"/>
    <mergeCell ref="BN129:BQ129"/>
    <mergeCell ref="A130:U130"/>
    <mergeCell ref="V130:Y130"/>
    <mergeCell ref="Z130:AC130"/>
    <mergeCell ref="AD130:AG130"/>
    <mergeCell ref="AH130:AK130"/>
    <mergeCell ref="AL130:AO130"/>
    <mergeCell ref="AP130:AS130"/>
    <mergeCell ref="AT130:AW130"/>
    <mergeCell ref="AL129:AO129"/>
    <mergeCell ref="AP129:AS129"/>
    <mergeCell ref="AT129:AW129"/>
    <mergeCell ref="AX129:BA129"/>
    <mergeCell ref="BB129:BE129"/>
    <mergeCell ref="BF129:BI129"/>
    <mergeCell ref="A129:B129"/>
    <mergeCell ref="C129:Q129"/>
    <mergeCell ref="R129:U129"/>
    <mergeCell ref="V129:Y129"/>
    <mergeCell ref="Z129:AC129"/>
    <mergeCell ref="AD129:AG129"/>
    <mergeCell ref="AH129:AK129"/>
    <mergeCell ref="A127:B128"/>
    <mergeCell ref="C127:Q128"/>
    <mergeCell ref="R127:U128"/>
    <mergeCell ref="BF127:BQ127"/>
    <mergeCell ref="V128:Y128"/>
    <mergeCell ref="Z128:AC128"/>
    <mergeCell ref="AD128:AG128"/>
    <mergeCell ref="AH128:AK128"/>
    <mergeCell ref="AL128:AO128"/>
    <mergeCell ref="AP128:AS128"/>
    <mergeCell ref="AT128:AW128"/>
    <mergeCell ref="AX128:BA128"/>
    <mergeCell ref="BB128:BE128"/>
    <mergeCell ref="V127:AG127"/>
    <mergeCell ref="AH127:AS127"/>
    <mergeCell ref="AT127:BE127"/>
    <mergeCell ref="BF128:BI128"/>
    <mergeCell ref="BJ128:BM128"/>
    <mergeCell ref="BN128:BQ128"/>
    <mergeCell ref="A122:BQ122"/>
    <mergeCell ref="A123:B123"/>
    <mergeCell ref="C123:G123"/>
    <mergeCell ref="H123:AC123"/>
    <mergeCell ref="AD123:AF123"/>
    <mergeCell ref="AG123:AN123"/>
    <mergeCell ref="AO123:AX123"/>
    <mergeCell ref="AY123:BH123"/>
    <mergeCell ref="BI123:BQ123"/>
    <mergeCell ref="A120:BQ120"/>
    <mergeCell ref="A121:B121"/>
    <mergeCell ref="C121:G121"/>
    <mergeCell ref="H121:AC121"/>
    <mergeCell ref="AD121:AF121"/>
    <mergeCell ref="AG121:AN121"/>
    <mergeCell ref="AO121:AX121"/>
    <mergeCell ref="AY121:BH121"/>
    <mergeCell ref="BI121:BQ121"/>
    <mergeCell ref="A118:BQ118"/>
    <mergeCell ref="A119:B119"/>
    <mergeCell ref="C119:G119"/>
    <mergeCell ref="H119:AC119"/>
    <mergeCell ref="AD119:AF119"/>
    <mergeCell ref="AG119:AN119"/>
    <mergeCell ref="AO119:AX119"/>
    <mergeCell ref="AY119:BH119"/>
    <mergeCell ref="BI119:BQ119"/>
    <mergeCell ref="A115:B115"/>
    <mergeCell ref="C115:G115"/>
    <mergeCell ref="H115:BQ115"/>
    <mergeCell ref="A116:BQ116"/>
    <mergeCell ref="A117:B117"/>
    <mergeCell ref="C117:G117"/>
    <mergeCell ref="H117:AC117"/>
    <mergeCell ref="AD117:AF117"/>
    <mergeCell ref="AG117:AN117"/>
    <mergeCell ref="AO117:AX117"/>
    <mergeCell ref="AY117:BH117"/>
    <mergeCell ref="BI117:BQ117"/>
    <mergeCell ref="A113:BQ113"/>
    <mergeCell ref="A114:B114"/>
    <mergeCell ref="C114:G114"/>
    <mergeCell ref="H114:AC114"/>
    <mergeCell ref="AD114:AF114"/>
    <mergeCell ref="AG114:AN114"/>
    <mergeCell ref="AO114:AX114"/>
    <mergeCell ref="AY114:BH114"/>
    <mergeCell ref="BI114:BQ114"/>
    <mergeCell ref="A111:BQ111"/>
    <mergeCell ref="A112:B112"/>
    <mergeCell ref="C112:G112"/>
    <mergeCell ref="H112:AC112"/>
    <mergeCell ref="AD112:AF112"/>
    <mergeCell ref="AG112:AN112"/>
    <mergeCell ref="AO112:AX112"/>
    <mergeCell ref="AY112:BH112"/>
    <mergeCell ref="BI112:BQ112"/>
    <mergeCell ref="A109:BQ109"/>
    <mergeCell ref="A110:B110"/>
    <mergeCell ref="C110:G110"/>
    <mergeCell ref="H110:AC110"/>
    <mergeCell ref="AD110:AF110"/>
    <mergeCell ref="AG110:AN110"/>
    <mergeCell ref="AO110:AX110"/>
    <mergeCell ref="AY110:BH110"/>
    <mergeCell ref="BI110:BQ110"/>
    <mergeCell ref="A106:B106"/>
    <mergeCell ref="C106:G106"/>
    <mergeCell ref="H106:BQ106"/>
    <mergeCell ref="A107:BQ107"/>
    <mergeCell ref="A108:B108"/>
    <mergeCell ref="C108:G108"/>
    <mergeCell ref="H108:AC108"/>
    <mergeCell ref="AD108:AF108"/>
    <mergeCell ref="AG108:AN108"/>
    <mergeCell ref="AO108:AX108"/>
    <mergeCell ref="AY108:BH108"/>
    <mergeCell ref="BI108:BQ108"/>
    <mergeCell ref="A104:BQ104"/>
    <mergeCell ref="A105:B105"/>
    <mergeCell ref="C105:G105"/>
    <mergeCell ref="H105:AC105"/>
    <mergeCell ref="AD105:AF105"/>
    <mergeCell ref="AG105:AN105"/>
    <mergeCell ref="AO105:AX105"/>
    <mergeCell ref="AY105:BH105"/>
    <mergeCell ref="BI105:BQ105"/>
    <mergeCell ref="A102:BQ102"/>
    <mergeCell ref="A103:B103"/>
    <mergeCell ref="C103:G103"/>
    <mergeCell ref="H103:AC103"/>
    <mergeCell ref="AD103:AF103"/>
    <mergeCell ref="AG103:AN103"/>
    <mergeCell ref="AO103:AX103"/>
    <mergeCell ref="AY103:BH103"/>
    <mergeCell ref="BI103:BQ103"/>
    <mergeCell ref="A100:BQ100"/>
    <mergeCell ref="A101:B101"/>
    <mergeCell ref="C101:G101"/>
    <mergeCell ref="H101:AC101"/>
    <mergeCell ref="AD101:AF101"/>
    <mergeCell ref="AG101:AN101"/>
    <mergeCell ref="AO101:AX101"/>
    <mergeCell ref="AY101:BH101"/>
    <mergeCell ref="BI101:BQ101"/>
    <mergeCell ref="A97:B97"/>
    <mergeCell ref="C97:G97"/>
    <mergeCell ref="H97:BQ97"/>
    <mergeCell ref="A98:BQ98"/>
    <mergeCell ref="A99:B99"/>
    <mergeCell ref="C99:G99"/>
    <mergeCell ref="H99:AC99"/>
    <mergeCell ref="AD99:AF99"/>
    <mergeCell ref="AG99:AN99"/>
    <mergeCell ref="AO99:AX99"/>
    <mergeCell ref="AY99:BH99"/>
    <mergeCell ref="BI99:BQ99"/>
    <mergeCell ref="A95:BQ95"/>
    <mergeCell ref="A96:B96"/>
    <mergeCell ref="C96:G96"/>
    <mergeCell ref="H96:AC96"/>
    <mergeCell ref="AD96:AF96"/>
    <mergeCell ref="AG96:AN96"/>
    <mergeCell ref="AO96:AX96"/>
    <mergeCell ref="AY96:BH96"/>
    <mergeCell ref="BI96:BQ96"/>
    <mergeCell ref="A93:BQ93"/>
    <mergeCell ref="A94:B94"/>
    <mergeCell ref="C94:G94"/>
    <mergeCell ref="H94:AC94"/>
    <mergeCell ref="AD94:AF94"/>
    <mergeCell ref="AG94:AN94"/>
    <mergeCell ref="AO94:AX94"/>
    <mergeCell ref="AY94:BH94"/>
    <mergeCell ref="BI94:BQ94"/>
    <mergeCell ref="AY90:BH90"/>
    <mergeCell ref="BI90:BQ90"/>
    <mergeCell ref="A91:BQ91"/>
    <mergeCell ref="A92:B92"/>
    <mergeCell ref="C92:G92"/>
    <mergeCell ref="H92:AC92"/>
    <mergeCell ref="AD92:AF92"/>
    <mergeCell ref="AG92:AN92"/>
    <mergeCell ref="AO92:AX92"/>
    <mergeCell ref="AY92:BH92"/>
    <mergeCell ref="A90:B90"/>
    <mergeCell ref="C90:G90"/>
    <mergeCell ref="H90:AC90"/>
    <mergeCell ref="AD90:AF90"/>
    <mergeCell ref="AG90:AN90"/>
    <mergeCell ref="AO90:AX90"/>
    <mergeCell ref="BI92:BQ92"/>
    <mergeCell ref="A88:B88"/>
    <mergeCell ref="C88:G88"/>
    <mergeCell ref="H88:BQ88"/>
    <mergeCell ref="A89:BQ89"/>
    <mergeCell ref="A87:B87"/>
    <mergeCell ref="C87:G87"/>
    <mergeCell ref="H87:AC87"/>
    <mergeCell ref="AD87:AF87"/>
    <mergeCell ref="AG87:AN87"/>
    <mergeCell ref="AO87:AX87"/>
    <mergeCell ref="A86:B86"/>
    <mergeCell ref="C86:G86"/>
    <mergeCell ref="H86:AC86"/>
    <mergeCell ref="AD86:AF86"/>
    <mergeCell ref="AG86:AN86"/>
    <mergeCell ref="AO86:AX86"/>
    <mergeCell ref="AY86:BH86"/>
    <mergeCell ref="BI86:BQ86"/>
    <mergeCell ref="AY87:BH87"/>
    <mergeCell ref="BI87:BQ87"/>
    <mergeCell ref="A84:B84"/>
    <mergeCell ref="C84:G84"/>
    <mergeCell ref="H84:AC84"/>
    <mergeCell ref="AD84:AF84"/>
    <mergeCell ref="AG84:AN84"/>
    <mergeCell ref="AO84:AX84"/>
    <mergeCell ref="AY84:BH84"/>
    <mergeCell ref="BI84:BQ84"/>
    <mergeCell ref="A85:BQ85"/>
    <mergeCell ref="A82:BQ82"/>
    <mergeCell ref="A83:B83"/>
    <mergeCell ref="C83:G83"/>
    <mergeCell ref="H83:AC83"/>
    <mergeCell ref="AD83:AF83"/>
    <mergeCell ref="AG83:AN83"/>
    <mergeCell ref="AO83:AX83"/>
    <mergeCell ref="AY83:BH83"/>
    <mergeCell ref="A81:B81"/>
    <mergeCell ref="C81:G81"/>
    <mergeCell ref="H81:AC81"/>
    <mergeCell ref="AD81:AF81"/>
    <mergeCell ref="AG81:AN81"/>
    <mergeCell ref="AO81:AX81"/>
    <mergeCell ref="BI83:BQ83"/>
    <mergeCell ref="A80:B80"/>
    <mergeCell ref="C80:G80"/>
    <mergeCell ref="H80:AC80"/>
    <mergeCell ref="AD80:AF80"/>
    <mergeCell ref="AG80:AN80"/>
    <mergeCell ref="AO80:AX80"/>
    <mergeCell ref="AY80:BH80"/>
    <mergeCell ref="BI80:BQ80"/>
    <mergeCell ref="AY81:BH81"/>
    <mergeCell ref="BI81:BQ81"/>
    <mergeCell ref="A78:B78"/>
    <mergeCell ref="C78:G78"/>
    <mergeCell ref="H78:AC78"/>
    <mergeCell ref="AD78:AF78"/>
    <mergeCell ref="AG78:AN78"/>
    <mergeCell ref="AO78:AX78"/>
    <mergeCell ref="AY78:BH78"/>
    <mergeCell ref="BI78:BQ78"/>
    <mergeCell ref="A79:BQ79"/>
    <mergeCell ref="A75:B75"/>
    <mergeCell ref="C75:G75"/>
    <mergeCell ref="H75:BQ75"/>
    <mergeCell ref="A76:BQ76"/>
    <mergeCell ref="A77:B77"/>
    <mergeCell ref="C77:G77"/>
    <mergeCell ref="H77:AC77"/>
    <mergeCell ref="AD77:AF77"/>
    <mergeCell ref="AG77:AN77"/>
    <mergeCell ref="AO77:AX77"/>
    <mergeCell ref="AY77:BH77"/>
    <mergeCell ref="BI77:BQ77"/>
    <mergeCell ref="AO73:AX73"/>
    <mergeCell ref="AY73:BH73"/>
    <mergeCell ref="BI73:BQ73"/>
    <mergeCell ref="A74:B74"/>
    <mergeCell ref="C74:G74"/>
    <mergeCell ref="H74:AC74"/>
    <mergeCell ref="AD74:AF74"/>
    <mergeCell ref="AG74:AN74"/>
    <mergeCell ref="AO74:AX74"/>
    <mergeCell ref="AY74:BH74"/>
    <mergeCell ref="AD73:AF73"/>
    <mergeCell ref="AG73:AN73"/>
    <mergeCell ref="BI74:BQ74"/>
    <mergeCell ref="AY70:BH70"/>
    <mergeCell ref="BI70:BQ70"/>
    <mergeCell ref="A72:B72"/>
    <mergeCell ref="C72:G72"/>
    <mergeCell ref="H72:AC72"/>
    <mergeCell ref="AD72:AF72"/>
    <mergeCell ref="AG72:AN72"/>
    <mergeCell ref="AO72:AX72"/>
    <mergeCell ref="AY72:BH72"/>
    <mergeCell ref="BI72:BQ72"/>
    <mergeCell ref="A70:B70"/>
    <mergeCell ref="C70:G70"/>
    <mergeCell ref="H70:AC70"/>
    <mergeCell ref="AD70:AF70"/>
    <mergeCell ref="AG70:AN70"/>
    <mergeCell ref="AO70:AX70"/>
    <mergeCell ref="BI66:BQ66"/>
    <mergeCell ref="A67:BQ67"/>
    <mergeCell ref="C68:G68"/>
    <mergeCell ref="H68:AC68"/>
    <mergeCell ref="AD68:AF68"/>
    <mergeCell ref="AG68:AN68"/>
    <mergeCell ref="AO68:AX68"/>
    <mergeCell ref="AY68:BH68"/>
    <mergeCell ref="BI68:BQ68"/>
    <mergeCell ref="A68:B68"/>
    <mergeCell ref="AY66:BH66"/>
    <mergeCell ref="C65:G65"/>
    <mergeCell ref="H65:AC65"/>
    <mergeCell ref="AD65:AF65"/>
    <mergeCell ref="AG65:AN65"/>
    <mergeCell ref="A69:B69"/>
    <mergeCell ref="C69:G69"/>
    <mergeCell ref="H69:AC69"/>
    <mergeCell ref="AD69:AF69"/>
    <mergeCell ref="AG69:AN69"/>
    <mergeCell ref="AO69:AX69"/>
    <mergeCell ref="H59:BQ59"/>
    <mergeCell ref="A63:BQ63"/>
    <mergeCell ref="A64:B64"/>
    <mergeCell ref="C64:G64"/>
    <mergeCell ref="H64:AC64"/>
    <mergeCell ref="AD64:AF64"/>
    <mergeCell ref="AG64:AN64"/>
    <mergeCell ref="AO64:AX64"/>
    <mergeCell ref="AY64:BH64"/>
    <mergeCell ref="BI64:BQ64"/>
    <mergeCell ref="A60:BQ60"/>
    <mergeCell ref="A61:B61"/>
    <mergeCell ref="C61:G61"/>
    <mergeCell ref="H61:AC61"/>
    <mergeCell ref="AD61:AF61"/>
    <mergeCell ref="AG61:AN61"/>
    <mergeCell ref="AO61:AX61"/>
    <mergeCell ref="AY61:BH61"/>
    <mergeCell ref="BI61:BQ61"/>
    <mergeCell ref="A59:B59"/>
    <mergeCell ref="C59:G59"/>
    <mergeCell ref="AV44:AZ44"/>
    <mergeCell ref="H50:BQ50"/>
    <mergeCell ref="A53:BQ53"/>
    <mergeCell ref="H54:AC54"/>
    <mergeCell ref="AD54:AF54"/>
    <mergeCell ref="AG54:AN54"/>
    <mergeCell ref="AO54:AX54"/>
    <mergeCell ref="AY54:BH54"/>
    <mergeCell ref="BI54:BQ54"/>
    <mergeCell ref="AV45:AZ45"/>
    <mergeCell ref="BA45:BE45"/>
    <mergeCell ref="BF45:BI45"/>
    <mergeCell ref="BJ45:BM45"/>
    <mergeCell ref="BN45:BQ45"/>
    <mergeCell ref="AY49:BH49"/>
    <mergeCell ref="BI49:BQ49"/>
    <mergeCell ref="A49:B49"/>
    <mergeCell ref="C49:G49"/>
    <mergeCell ref="H49:AC49"/>
    <mergeCell ref="AD49:AF49"/>
    <mergeCell ref="AG49:AN49"/>
    <mergeCell ref="AO49:AX49"/>
    <mergeCell ref="A51:BQ51"/>
    <mergeCell ref="A52:B52"/>
    <mergeCell ref="A45:AA45"/>
    <mergeCell ref="AB45:AF45"/>
    <mergeCell ref="AG45:AK45"/>
    <mergeCell ref="AL45:AP45"/>
    <mergeCell ref="AQ45:AU45"/>
    <mergeCell ref="A44:AA44"/>
    <mergeCell ref="AB44:AF44"/>
    <mergeCell ref="AG44:AK44"/>
    <mergeCell ref="AL44:AP44"/>
    <mergeCell ref="AQ44:AU44"/>
    <mergeCell ref="BR43:BU43"/>
    <mergeCell ref="BA42:BE42"/>
    <mergeCell ref="BF42:BI42"/>
    <mergeCell ref="BJ42:BM42"/>
    <mergeCell ref="BN42:BQ42"/>
    <mergeCell ref="BR42:BU42"/>
    <mergeCell ref="BR45:BU45"/>
    <mergeCell ref="BA44:BE44"/>
    <mergeCell ref="BF44:BI44"/>
    <mergeCell ref="BJ44:BM44"/>
    <mergeCell ref="BN44:BQ44"/>
    <mergeCell ref="BR44:BU44"/>
    <mergeCell ref="A43:AA43"/>
    <mergeCell ref="AB43:AF43"/>
    <mergeCell ref="AG43:AK43"/>
    <mergeCell ref="AL43:AP43"/>
    <mergeCell ref="AQ43:AU43"/>
    <mergeCell ref="BA41:BE41"/>
    <mergeCell ref="BF41:BI41"/>
    <mergeCell ref="BJ41:BM41"/>
    <mergeCell ref="BN41:BQ41"/>
    <mergeCell ref="A42:AA42"/>
    <mergeCell ref="AB42:AF42"/>
    <mergeCell ref="AG42:AK42"/>
    <mergeCell ref="AL42:AP42"/>
    <mergeCell ref="AQ42:AU42"/>
    <mergeCell ref="AV42:AZ42"/>
    <mergeCell ref="A40:AA41"/>
    <mergeCell ref="AB40:AP40"/>
    <mergeCell ref="AQ40:BE40"/>
    <mergeCell ref="BF40:BQ40"/>
    <mergeCell ref="AV43:AZ43"/>
    <mergeCell ref="BA43:BE43"/>
    <mergeCell ref="BF43:BI43"/>
    <mergeCell ref="BJ43:BM43"/>
    <mergeCell ref="BN43:BQ43"/>
    <mergeCell ref="AV34:AZ34"/>
    <mergeCell ref="BA34:BE34"/>
    <mergeCell ref="AV35:AZ35"/>
    <mergeCell ref="BA35:BE35"/>
    <mergeCell ref="AQ35:AU35"/>
    <mergeCell ref="BR40:BU41"/>
    <mergeCell ref="AB41:AF41"/>
    <mergeCell ref="AG41:AK41"/>
    <mergeCell ref="AL41:AP41"/>
    <mergeCell ref="AQ41:AU41"/>
    <mergeCell ref="AV41:AZ41"/>
    <mergeCell ref="BJ34:BM34"/>
    <mergeCell ref="BN34:BQ34"/>
    <mergeCell ref="BF34:BI34"/>
    <mergeCell ref="BF35:BI35"/>
    <mergeCell ref="BJ35:BM35"/>
    <mergeCell ref="BN35:BQ35"/>
    <mergeCell ref="BR27:BU34"/>
    <mergeCell ref="BN27:BQ27"/>
    <mergeCell ref="BA27:BE27"/>
    <mergeCell ref="BF27:BI27"/>
    <mergeCell ref="A34:B34"/>
    <mergeCell ref="C34:F34"/>
    <mergeCell ref="G34:J34"/>
    <mergeCell ref="K34:X34"/>
    <mergeCell ref="Y34:AD34"/>
    <mergeCell ref="A35:X35"/>
    <mergeCell ref="Y35:AD35"/>
    <mergeCell ref="AE35:AJ35"/>
    <mergeCell ref="AK35:AP35"/>
    <mergeCell ref="AE34:AJ34"/>
    <mergeCell ref="AK34:AP34"/>
    <mergeCell ref="A33:B33"/>
    <mergeCell ref="C33:F33"/>
    <mergeCell ref="G33:J33"/>
    <mergeCell ref="K33:X33"/>
    <mergeCell ref="Y33:AD33"/>
    <mergeCell ref="AE33:AJ33"/>
    <mergeCell ref="AK33:AP33"/>
    <mergeCell ref="AQ33:AU33"/>
    <mergeCell ref="AV33:AZ33"/>
    <mergeCell ref="BJ31:BM31"/>
    <mergeCell ref="BN31:BQ31"/>
    <mergeCell ref="A32:B32"/>
    <mergeCell ref="C32:F32"/>
    <mergeCell ref="G32:J32"/>
    <mergeCell ref="K32:X32"/>
    <mergeCell ref="Y32:AD32"/>
    <mergeCell ref="AE32:AJ32"/>
    <mergeCell ref="AK32:AP32"/>
    <mergeCell ref="AQ32:AU32"/>
    <mergeCell ref="AV32:AZ32"/>
    <mergeCell ref="BA32:BE32"/>
    <mergeCell ref="BF32:BI32"/>
    <mergeCell ref="BJ32:BM32"/>
    <mergeCell ref="BN32:BQ32"/>
    <mergeCell ref="A31:B31"/>
    <mergeCell ref="C31:F31"/>
    <mergeCell ref="G31:J31"/>
    <mergeCell ref="K31:X31"/>
    <mergeCell ref="Y31:AD31"/>
    <mergeCell ref="AK31:AP31"/>
    <mergeCell ref="AQ31:AU31"/>
    <mergeCell ref="AV31:AZ31"/>
    <mergeCell ref="A29:B29"/>
    <mergeCell ref="C29:F29"/>
    <mergeCell ref="G29:J29"/>
    <mergeCell ref="K29:X29"/>
    <mergeCell ref="BA31:BE31"/>
    <mergeCell ref="AQ29:AU29"/>
    <mergeCell ref="AV29:AZ29"/>
    <mergeCell ref="BA29:BE29"/>
    <mergeCell ref="Y29:AD29"/>
    <mergeCell ref="AE29:AJ29"/>
    <mergeCell ref="AK29:AP29"/>
    <mergeCell ref="A30:B30"/>
    <mergeCell ref="C30:F30"/>
    <mergeCell ref="G30:J30"/>
    <mergeCell ref="K30:X30"/>
    <mergeCell ref="A71:BQ71"/>
    <mergeCell ref="A73:B73"/>
    <mergeCell ref="C73:G73"/>
    <mergeCell ref="H73:AC73"/>
    <mergeCell ref="AY69:BH69"/>
    <mergeCell ref="BI69:BQ69"/>
    <mergeCell ref="AY62:BH62"/>
    <mergeCell ref="BI62:BQ62"/>
    <mergeCell ref="A65:B65"/>
    <mergeCell ref="A62:B62"/>
    <mergeCell ref="C62:G62"/>
    <mergeCell ref="H62:AC62"/>
    <mergeCell ref="AD62:AF62"/>
    <mergeCell ref="AG62:AN62"/>
    <mergeCell ref="AO62:AX62"/>
    <mergeCell ref="AO65:AX65"/>
    <mergeCell ref="AY65:BH65"/>
    <mergeCell ref="BI65:BQ65"/>
    <mergeCell ref="A66:B66"/>
    <mergeCell ref="C66:G66"/>
    <mergeCell ref="H66:AC66"/>
    <mergeCell ref="AD66:AF66"/>
    <mergeCell ref="AG66:AN66"/>
    <mergeCell ref="AO66:AX66"/>
    <mergeCell ref="AO58:AX58"/>
    <mergeCell ref="AY58:BH58"/>
    <mergeCell ref="A54:B54"/>
    <mergeCell ref="C54:G54"/>
    <mergeCell ref="A55:BQ55"/>
    <mergeCell ref="A56:B56"/>
    <mergeCell ref="C56:G56"/>
    <mergeCell ref="H56:AC56"/>
    <mergeCell ref="AD56:AF56"/>
    <mergeCell ref="AG56:AN56"/>
    <mergeCell ref="AO56:AX56"/>
    <mergeCell ref="BI58:BQ58"/>
    <mergeCell ref="AY56:BH56"/>
    <mergeCell ref="BI56:BQ56"/>
    <mergeCell ref="A58:B58"/>
    <mergeCell ref="C58:G58"/>
    <mergeCell ref="H58:AC58"/>
    <mergeCell ref="AD58:AF58"/>
    <mergeCell ref="AG58:AN58"/>
    <mergeCell ref="A50:B50"/>
    <mergeCell ref="C50:G50"/>
    <mergeCell ref="A48:B48"/>
    <mergeCell ref="C48:G48"/>
    <mergeCell ref="H48:AC48"/>
    <mergeCell ref="AD48:AF48"/>
    <mergeCell ref="AG48:AN48"/>
    <mergeCell ref="AO48:AX48"/>
    <mergeCell ref="A57:BQ57"/>
    <mergeCell ref="C52:G52"/>
    <mergeCell ref="H52:AC52"/>
    <mergeCell ref="AD52:AF52"/>
    <mergeCell ref="AG52:AN52"/>
    <mergeCell ref="AO52:AX52"/>
    <mergeCell ref="AY52:BH52"/>
    <mergeCell ref="BI52:BQ52"/>
    <mergeCell ref="AY48:BH48"/>
    <mergeCell ref="BI48:BQ48"/>
    <mergeCell ref="Y30:AD30"/>
    <mergeCell ref="AE30:AJ30"/>
    <mergeCell ref="AK30:AP30"/>
    <mergeCell ref="AQ30:AU30"/>
    <mergeCell ref="AV30:AZ30"/>
    <mergeCell ref="BA30:BE30"/>
    <mergeCell ref="BF30:BI30"/>
    <mergeCell ref="BJ30:BM30"/>
    <mergeCell ref="BN30:BQ30"/>
    <mergeCell ref="BA33:BE33"/>
    <mergeCell ref="BF33:BI33"/>
    <mergeCell ref="BJ33:BM33"/>
    <mergeCell ref="BN33:BQ33"/>
    <mergeCell ref="AQ34:AU34"/>
    <mergeCell ref="BF31:BI31"/>
    <mergeCell ref="AE31:AJ31"/>
    <mergeCell ref="A27:B27"/>
    <mergeCell ref="C27:F27"/>
    <mergeCell ref="G27:J27"/>
    <mergeCell ref="K27:X27"/>
    <mergeCell ref="Y27:AD27"/>
    <mergeCell ref="BJ27:BM27"/>
    <mergeCell ref="A28:B28"/>
    <mergeCell ref="C28:F28"/>
    <mergeCell ref="G28:J28"/>
    <mergeCell ref="K28:X28"/>
    <mergeCell ref="Y28:AD28"/>
    <mergeCell ref="AE28:AJ28"/>
    <mergeCell ref="AK28:AP28"/>
    <mergeCell ref="AE27:AJ27"/>
    <mergeCell ref="AK27:AP27"/>
    <mergeCell ref="AQ27:AU27"/>
    <mergeCell ref="AV27:AZ27"/>
    <mergeCell ref="BR24:BU25"/>
    <mergeCell ref="Y25:AD25"/>
    <mergeCell ref="AE25:AJ25"/>
    <mergeCell ref="AK25:AP25"/>
    <mergeCell ref="AQ25:AU25"/>
    <mergeCell ref="BF29:BI29"/>
    <mergeCell ref="BJ29:BM29"/>
    <mergeCell ref="AQ28:AU28"/>
    <mergeCell ref="AV28:AZ28"/>
    <mergeCell ref="BA28:BE28"/>
    <mergeCell ref="BF28:BI28"/>
    <mergeCell ref="BJ28:BM28"/>
    <mergeCell ref="BN28:BQ28"/>
    <mergeCell ref="BN29:BQ29"/>
    <mergeCell ref="BA26:BE26"/>
    <mergeCell ref="BF26:BI26"/>
    <mergeCell ref="BJ26:BM26"/>
    <mergeCell ref="BN26:BQ26"/>
    <mergeCell ref="BR26:BU26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AV25:AZ25"/>
    <mergeCell ref="BA25:BE25"/>
    <mergeCell ref="BF25:BI25"/>
    <mergeCell ref="BJ25:BM25"/>
    <mergeCell ref="Y24:AP24"/>
    <mergeCell ref="AQ24:BE24"/>
    <mergeCell ref="BN25:BQ25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24:B25"/>
    <mergeCell ref="C24:F25"/>
    <mergeCell ref="G24:J25"/>
    <mergeCell ref="K24:X25"/>
    <mergeCell ref="BF24:BQ24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B12:I12"/>
    <mergeCell ref="K12:BQ12"/>
    <mergeCell ref="B14:I14"/>
    <mergeCell ref="K14:Q14"/>
    <mergeCell ref="S14:BQ14"/>
    <mergeCell ref="B15:I15"/>
    <mergeCell ref="K15:Q15"/>
    <mergeCell ref="R13:BP13"/>
    <mergeCell ref="A4:BQ4"/>
    <mergeCell ref="A5:BQ5"/>
    <mergeCell ref="B8:I8"/>
    <mergeCell ref="K8:BQ8"/>
    <mergeCell ref="B9:I9"/>
    <mergeCell ref="B11:I11"/>
    <mergeCell ref="K11:BQ11"/>
  </mergeCells>
  <pageMargins left="0.7" right="0.7" top="0.75" bottom="0.75" header="0.3" footer="0.3"/>
  <pageSetup paperSize="9" scale="63" orientation="landscape" verticalDpi="0" r:id="rId1"/>
  <rowBreaks count="3" manualBreakCount="3">
    <brk id="32" max="72" man="1"/>
    <brk id="80" max="72" man="1"/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2018-02-01T11:12:32Z</dcterms:modified>
</cp:coreProperties>
</file>