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'Лист1'!$A$1:$I$105</definedName>
  </definedNames>
  <calcPr fullCalcOnLoad="1"/>
</workbook>
</file>

<file path=xl/sharedStrings.xml><?xml version="1.0" encoding="utf-8"?>
<sst xmlns="http://schemas.openxmlformats.org/spreadsheetml/2006/main" count="175" uniqueCount="116">
  <si>
    <t>ЗАТВЕРДЖЕНО</t>
  </si>
  <si>
    <t>Наказ Міністерства фінансів України</t>
  </si>
  <si>
    <t>17 липня 2015 року N 648</t>
  </si>
  <si>
    <t>1. Департамент праці та соціального захисту населення Миколаївської міської ради</t>
  </si>
  <si>
    <t>(найменування головного розпорядника коштів місцевого бюджету)</t>
  </si>
  <si>
    <t>(найменування відповідального виконавця)</t>
  </si>
  <si>
    <t>(код Програмної класифікації видатків та кредитування місцевих бюджетів)</t>
  </si>
  <si>
    <t>4. Додаткові витрати місцевого бюджету:</t>
  </si>
  <si>
    <t>(грн)</t>
  </si>
  <si>
    <t>Код Економічної класифікації видатків бюджету / код Класифікації кредитування бюджету</t>
  </si>
  <si>
    <t>Найменування</t>
  </si>
  <si>
    <t>(звіт)</t>
  </si>
  <si>
    <t>2018рік</t>
  </si>
  <si>
    <t>(затверджено)</t>
  </si>
  <si>
    <t>граничний обсяг</t>
  </si>
  <si>
    <t>необхідно додатково</t>
  </si>
  <si>
    <t>(+)</t>
  </si>
  <si>
    <t>Заробітна плата</t>
  </si>
  <si>
    <t>1.Умови оплати праці працівників закладів охорони здоров'я та установ соціального захисту населення,затверджених наказом Міністерства праці та соціальної політики та Міністерством охорони здоров'я №308/519 від 05.10.2005р.</t>
  </si>
  <si>
    <t>Нарахування на оплату праці</t>
  </si>
  <si>
    <t>Закон України "Про загальнообовязкове песійне страхування" від 09.07.2003р №1058 ІV</t>
  </si>
  <si>
    <t>Разом</t>
  </si>
  <si>
    <t>Зміна результативних показників, які характеризують виконання бюджетної програми, у разі передбачення додаткових коштів</t>
  </si>
  <si>
    <t>N з/п</t>
  </si>
  <si>
    <t>Одиниця виміру</t>
  </si>
  <si>
    <t>Джерело інформації</t>
  </si>
  <si>
    <t>затрат</t>
  </si>
  <si>
    <t>кількість установ для осіб з інвалідністю та дітей з інвалідністю</t>
  </si>
  <si>
    <t>од.</t>
  </si>
  <si>
    <t xml:space="preserve">Кількість штатних одиниць </t>
  </si>
  <si>
    <t>шт.од.</t>
  </si>
  <si>
    <t>продукту</t>
  </si>
  <si>
    <t>1.</t>
  </si>
  <si>
    <t>кількість осіб з інвалідністю та дітей з інвалідністю, які отримали реабілітаційні послуги, з них:</t>
  </si>
  <si>
    <t>осіб</t>
  </si>
  <si>
    <t>форма 2- з інвалідних питань</t>
  </si>
  <si>
    <t>чоловіків (хлопців)</t>
  </si>
  <si>
    <t>жінок (дівчат)</t>
  </si>
  <si>
    <t>ефективності</t>
  </si>
  <si>
    <t>середні витрати на реабілітацію однієї особи з інвалідністю та дитини з інвалідністю на рік, з них:</t>
  </si>
  <si>
    <t>грн</t>
  </si>
  <si>
    <t>розрахунок</t>
  </si>
  <si>
    <t>на одного чоловіка (хлопця)</t>
  </si>
  <si>
    <t>на одну жінку (дівчину)</t>
  </si>
  <si>
    <t>кількість дітей з інвалідністю, які інтегровані в дошкільні, загальноосвітні навчальні заклади, з них: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</si>
  <si>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</si>
  <si>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</si>
  <si>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%</t>
  </si>
  <si>
    <t>частка дітей з інвалідністю, які інтегровані в дошкільні, загальноосвітні навчальні заклади, від загальної їх чисельності, з них:</t>
  </si>
  <si>
    <t>Кількість одиниць придбаного обладнання</t>
  </si>
  <si>
    <t>тис.грн</t>
  </si>
  <si>
    <t>УСЬОГО</t>
  </si>
  <si>
    <t>Код</t>
  </si>
  <si>
    <t>індикативні прогнозні показники</t>
  </si>
  <si>
    <t>Зміна результативних показників бюджетної програми у разі передбачення додаткових коштів:</t>
  </si>
  <si>
    <t>(підпис)</t>
  </si>
  <si>
    <t>(прізвище та ініціали)</t>
  </si>
  <si>
    <t>2019рік</t>
  </si>
  <si>
    <t>2020 рік (проект)</t>
  </si>
  <si>
    <t>2020рік (проект) у межах доведених граничних обсягів</t>
  </si>
  <si>
    <t>2020рік (проект) зміни у разі передбачення додаткових коштів</t>
  </si>
  <si>
    <t>Предмети,матеріали обладнання та інвентар</t>
  </si>
  <si>
    <t>Продукти хпрчування</t>
  </si>
  <si>
    <t>Оплата послуг (крім комунальних)</t>
  </si>
  <si>
    <t>Придбання обладнання і предметів довгострокового призначення</t>
  </si>
  <si>
    <t>Інші поточні видатки</t>
  </si>
  <si>
    <t>Оплата теплопостачання</t>
  </si>
  <si>
    <t>Оплата водопостачання та водовідведення</t>
  </si>
  <si>
    <t>Оплата електроениргії</t>
  </si>
  <si>
    <t>Оплата газопостачання</t>
  </si>
  <si>
    <t>Оплата інших енергоносіїв та інших комунальних послуг</t>
  </si>
  <si>
    <t>Окремі заходи по реалізації держ(регіон.)програм, не віднесені до заходів розвитку</t>
  </si>
  <si>
    <t>Обґрунтування необхідності додаткових коштів на 2020рік</t>
  </si>
  <si>
    <t>Директор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</si>
  <si>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</si>
  <si>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С.М.Василенко</t>
  </si>
  <si>
    <t>Начальник планового відділу</t>
  </si>
  <si>
    <t>Н.Г.Федоровська</t>
  </si>
  <si>
    <t>БЮДЖЕТНИЙ ЗАПИТ НА 2020 - 2022 РОКИ додатковий (Форма 2020-3)</t>
  </si>
  <si>
    <t>Положення  про міський центр комплексної реабілітації для дітей з інвалідністю</t>
  </si>
  <si>
    <t>Штатний розпис</t>
  </si>
  <si>
    <t>1.1.</t>
  </si>
  <si>
    <t>1.2.</t>
  </si>
  <si>
    <t>2.1.</t>
  </si>
  <si>
    <t>2.2.</t>
  </si>
  <si>
    <t>2.</t>
  </si>
  <si>
    <t>рахунок-фактура, накладна</t>
  </si>
  <si>
    <t>3.</t>
  </si>
  <si>
    <t>Середні витрати на придбання одиниці обладнання</t>
  </si>
  <si>
    <t xml:space="preserve">економія коштів на рік, що виникла за результатами впровадження в експлуатацію придбанного обладнання 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</si>
  <si>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</si>
  <si>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2) додаткові витрати на 2021- 2022роки за бюджетними програмами:</t>
  </si>
  <si>
    <t>2021 рік (прогноз)</t>
  </si>
  <si>
    <t>2022 рік (прогноз)</t>
  </si>
  <si>
    <t>2021 рік (прогноз) зміни у разі передбачення додаткових коштів</t>
  </si>
  <si>
    <t>2021 рік (прогноз) у межах доведених індикативних прогнозних показників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</si>
  <si>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</si>
  <si>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</si>
  <si>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Обґрунтування необхідності додаткових коштів на 2021 - 2022 роки</t>
  </si>
  <si>
    <t>1) додаткові витрати на 2020 рік за бюджетними програмами</t>
  </si>
  <si>
    <t>(код Типової відомчої класифікації видатків та кредитування місцевого бюджету)</t>
  </si>
  <si>
    <t>2. Департамент праці та соціального захисту населення Миколаївської міської ради</t>
  </si>
  <si>
    <t>08</t>
  </si>
  <si>
    <t>081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</si>
  <si>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</si>
  <si>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за ЄДРПОУ)</t>
  </si>
  <si>
    <t xml:space="preserve"> Надання реабiлiтацiйних послуг особам з iнвалiднiстю та дiтям з iнвалiднiстю</t>
  </si>
  <si>
    <t>(код бюджету)</t>
  </si>
  <si>
    <t>(код Типової програмної класифікації видатків та кредитування місцевих бюджетів)</t>
  </si>
  <si>
    <t>( код Функціональної класифікації видатків та кредитування)</t>
  </si>
  <si>
    <t>3.                                 0813105</t>
  </si>
  <si>
    <t>(найменування бюджетної програми згідно з Типовою програмною класифікацією видатків та кредитування місцевого бюджету)</t>
  </si>
  <si>
    <t>Ст. 44 Закону України № 1045-ХІV від 15.09.1999   «Про професійні спілки, їх права та гарантії діяльності»</t>
  </si>
  <si>
    <t>Не виділення додаткових коштів для виплати премії  з нарахуванням у сумі   644 028 грн., яка носить стимулюючий характер, призведе до  неналежного надання соціальних послуг,  плинності кадрів, що ускладнить роботу центру.  У разі не віділення додаткових коштів на придбання предметів та матеріалів, основних засобів в сумі 602,119  тис. грн. на  покращення матеріальної бази реабілітації центру, зменшиться можлтвість втілити сучасні новації для покращення надання послуг реабілітації для  дітей з інвалідністю.У разі не виділиння додаткових коштів по КЕКВ 2800 буде порушено ст.44  Закону України "Про професійні спілки, їх права та гарантії діяльності" від 15.09.1999 №1045-XIV</t>
  </si>
  <si>
    <t>Закон України "Про реабілітацію осіб з інвалідністю в Україні" від 06.10.2005р. № 2961-IV, Наказ Мністерства соціальної політики України від 09.08.2016р. №855 "Деякі питання комплексної реабілітації осіб з інвалідністю",   Положення про міський центр комплексної реабілітації для дітей з інвалідністю</t>
  </si>
  <si>
    <t xml:space="preserve"> (у редакції наказу Міністерства фінансів України від 07 серпня 2019 року N 336)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</si>
</sst>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"/>
  </numFmts>
  <fonts count="25">
    <font>
      <sz val="11"/>
      <color indexed="8"/>
      <name val="Calibri"/>
      <family val="2"/>
    </font>
    <font>
      <sz val="14"/>
      <color indexed="8"/>
      <name val="Times New Roman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0.5"/>
      <color indexed="8"/>
      <name val="Times New Roman"/>
      <family val="1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vertical="center" wrapText="1"/>
    </xf>
    <xf numFmtId="16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24" borderId="15" xfId="0" applyFont="1" applyFill="1" applyBorder="1" applyAlignment="1">
      <alignment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/>
    </xf>
    <xf numFmtId="0" fontId="2" fillId="24" borderId="16" xfId="0" applyFont="1" applyFill="1" applyBorder="1" applyAlignment="1">
      <alignment/>
    </xf>
    <xf numFmtId="0" fontId="2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173" fontId="2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8" fillId="0" borderId="1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4" borderId="0" xfId="0" applyFont="1" applyFill="1" applyAlignment="1">
      <alignment wrapText="1"/>
    </xf>
    <xf numFmtId="0" fontId="2" fillId="0" borderId="10" xfId="0" applyFont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4" fillId="24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wrapText="1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1"/>
  <sheetViews>
    <sheetView tabSelected="1" view="pageBreakPreview" zoomScale="75" zoomScaleSheetLayoutView="75" zoomScalePageLayoutView="0" workbookViewId="0" topLeftCell="A83">
      <selection activeCell="E63" sqref="E63"/>
    </sheetView>
  </sheetViews>
  <sheetFormatPr defaultColWidth="9.140625" defaultRowHeight="15"/>
  <cols>
    <col min="1" max="1" width="9.8515625" style="0" customWidth="1"/>
    <col min="2" max="2" width="31.7109375" style="0" customWidth="1"/>
    <col min="3" max="3" width="14.140625" style="0" customWidth="1"/>
    <col min="4" max="4" width="18.140625" style="0" customWidth="1"/>
    <col min="5" max="5" width="17.00390625" style="0" customWidth="1"/>
    <col min="6" max="6" width="16.421875" style="0" customWidth="1"/>
    <col min="7" max="7" width="41.8515625" style="0" customWidth="1"/>
    <col min="8" max="8" width="18.140625" style="0" customWidth="1"/>
    <col min="9" max="9" width="2.7109375" style="0" customWidth="1"/>
  </cols>
  <sheetData>
    <row r="2" spans="1:8" ht="15">
      <c r="A2" s="1"/>
      <c r="B2" s="2"/>
      <c r="C2" s="2"/>
      <c r="D2" s="2"/>
      <c r="E2" s="3"/>
      <c r="F2" s="3"/>
      <c r="G2" s="89" t="s">
        <v>0</v>
      </c>
      <c r="H2" s="89"/>
    </row>
    <row r="3" spans="1:8" ht="15">
      <c r="A3" s="1"/>
      <c r="B3" s="2"/>
      <c r="C3" s="2"/>
      <c r="D3" s="2"/>
      <c r="E3" s="3"/>
      <c r="F3" s="3"/>
      <c r="G3" s="89" t="s">
        <v>1</v>
      </c>
      <c r="H3" s="89"/>
    </row>
    <row r="4" spans="1:8" ht="15">
      <c r="A4" s="1"/>
      <c r="B4" s="2"/>
      <c r="C4" s="2"/>
      <c r="D4" s="2"/>
      <c r="E4" s="3"/>
      <c r="F4" s="3"/>
      <c r="G4" s="89" t="s">
        <v>2</v>
      </c>
      <c r="H4" s="89"/>
    </row>
    <row r="5" spans="1:8" ht="15">
      <c r="A5" s="1"/>
      <c r="B5" s="2"/>
      <c r="C5" s="2"/>
      <c r="D5" s="2"/>
      <c r="E5" s="3"/>
      <c r="F5" s="3"/>
      <c r="G5" s="90" t="s">
        <v>115</v>
      </c>
      <c r="H5" s="90"/>
    </row>
    <row r="6" spans="1:8" ht="6" customHeight="1">
      <c r="A6" s="1"/>
      <c r="B6" s="2"/>
      <c r="C6" s="2"/>
      <c r="D6" s="2"/>
      <c r="E6" s="3"/>
      <c r="F6" s="3"/>
      <c r="G6" s="4"/>
      <c r="H6" s="5"/>
    </row>
    <row r="7" spans="1:8" ht="30" customHeight="1">
      <c r="A7" s="73" t="s">
        <v>78</v>
      </c>
      <c r="B7" s="73"/>
      <c r="C7" s="73"/>
      <c r="D7" s="73"/>
      <c r="E7" s="73"/>
      <c r="F7" s="73"/>
      <c r="G7" s="73"/>
      <c r="H7" s="73"/>
    </row>
    <row r="8" spans="1:8" ht="51" customHeight="1" thickBot="1">
      <c r="A8" s="70" t="s">
        <v>3</v>
      </c>
      <c r="B8" s="70"/>
      <c r="C8" s="70"/>
      <c r="D8" s="70"/>
      <c r="E8" s="72" t="s">
        <v>102</v>
      </c>
      <c r="F8" s="72"/>
      <c r="G8" s="47">
        <v>3194499</v>
      </c>
      <c r="H8" s="41"/>
    </row>
    <row r="9" spans="1:8" ht="37.5" customHeight="1">
      <c r="A9" s="71" t="s">
        <v>4</v>
      </c>
      <c r="B9" s="71"/>
      <c r="C9" s="71"/>
      <c r="D9" s="71"/>
      <c r="E9" s="71" t="s">
        <v>100</v>
      </c>
      <c r="F9" s="71"/>
      <c r="G9" s="39" t="s">
        <v>105</v>
      </c>
      <c r="H9" s="45"/>
    </row>
    <row r="10" spans="1:8" ht="46.5" customHeight="1" thickBot="1">
      <c r="A10" s="70" t="s">
        <v>101</v>
      </c>
      <c r="B10" s="70"/>
      <c r="C10" s="70"/>
      <c r="D10" s="70"/>
      <c r="E10" s="72" t="s">
        <v>103</v>
      </c>
      <c r="F10" s="72"/>
      <c r="G10" s="47">
        <v>3194499</v>
      </c>
      <c r="H10" s="41"/>
    </row>
    <row r="11" spans="1:8" ht="46.5" customHeight="1">
      <c r="A11" s="71" t="s">
        <v>5</v>
      </c>
      <c r="B11" s="71"/>
      <c r="C11" s="71"/>
      <c r="D11" s="71"/>
      <c r="E11" s="71" t="s">
        <v>104</v>
      </c>
      <c r="F11" s="71"/>
      <c r="G11" s="46" t="s">
        <v>105</v>
      </c>
      <c r="H11" s="45"/>
    </row>
    <row r="12" spans="1:8" ht="44.25" customHeight="1" thickBot="1">
      <c r="A12" s="74" t="s">
        <v>110</v>
      </c>
      <c r="B12" s="74"/>
      <c r="C12" s="74"/>
      <c r="D12" s="74"/>
      <c r="E12" s="40">
        <v>3105</v>
      </c>
      <c r="F12" s="40">
        <v>1010</v>
      </c>
      <c r="G12" s="40" t="s">
        <v>106</v>
      </c>
      <c r="H12" s="40">
        <v>14201100000</v>
      </c>
    </row>
    <row r="13" spans="1:8" ht="60" customHeight="1">
      <c r="A13" s="71" t="s">
        <v>6</v>
      </c>
      <c r="B13" s="71"/>
      <c r="C13" s="71"/>
      <c r="D13" s="71"/>
      <c r="E13" s="48" t="s">
        <v>108</v>
      </c>
      <c r="F13" s="48" t="s">
        <v>109</v>
      </c>
      <c r="G13" s="48" t="s">
        <v>111</v>
      </c>
      <c r="H13" s="48" t="s">
        <v>107</v>
      </c>
    </row>
    <row r="14" spans="1:8" ht="15" hidden="1">
      <c r="A14" s="7"/>
      <c r="B14" s="8"/>
      <c r="C14" s="2"/>
      <c r="D14" s="2"/>
      <c r="E14" s="2"/>
      <c r="F14" s="2"/>
      <c r="G14" s="2"/>
      <c r="H14" s="2"/>
    </row>
    <row r="15" spans="1:8" ht="15">
      <c r="A15" s="78" t="s">
        <v>7</v>
      </c>
      <c r="B15" s="78"/>
      <c r="C15" s="78"/>
      <c r="D15" s="78"/>
      <c r="E15" s="78"/>
      <c r="F15" s="78"/>
      <c r="G15" s="78"/>
      <c r="H15" s="2"/>
    </row>
    <row r="16" spans="1:8" ht="15">
      <c r="A16" s="78" t="s">
        <v>99</v>
      </c>
      <c r="B16" s="78"/>
      <c r="C16" s="78"/>
      <c r="D16" s="78"/>
      <c r="E16" s="78"/>
      <c r="F16" s="78"/>
      <c r="G16" s="78"/>
      <c r="H16" s="2"/>
    </row>
    <row r="17" spans="1:8" ht="15" customHeight="1">
      <c r="A17" s="79" t="s">
        <v>8</v>
      </c>
      <c r="B17" s="79"/>
      <c r="C17" s="2"/>
      <c r="D17" s="2"/>
      <c r="E17" s="2"/>
      <c r="F17" s="2"/>
      <c r="G17" s="2"/>
      <c r="H17" s="2"/>
    </row>
    <row r="18" spans="1:8" ht="1.5" customHeight="1" thickBot="1">
      <c r="A18" s="1"/>
      <c r="B18" s="2"/>
      <c r="C18" s="2"/>
      <c r="D18" s="2"/>
      <c r="E18" s="2"/>
      <c r="F18" s="2"/>
      <c r="G18" s="2"/>
      <c r="H18" s="2"/>
    </row>
    <row r="19" spans="1:8" ht="15.75" hidden="1" thickBot="1">
      <c r="A19" s="9"/>
      <c r="B19" s="10"/>
      <c r="C19" s="10"/>
      <c r="D19" s="10"/>
      <c r="E19" s="10"/>
      <c r="F19" s="10"/>
      <c r="G19" s="10"/>
      <c r="H19" s="2"/>
    </row>
    <row r="20" spans="1:8" ht="85.5" customHeight="1" thickBot="1">
      <c r="A20" s="67" t="s">
        <v>9</v>
      </c>
      <c r="B20" s="64" t="s">
        <v>10</v>
      </c>
      <c r="C20" s="11" t="s">
        <v>12</v>
      </c>
      <c r="D20" s="11" t="s">
        <v>57</v>
      </c>
      <c r="E20" s="80" t="s">
        <v>58</v>
      </c>
      <c r="F20" s="81"/>
      <c r="G20" s="64" t="s">
        <v>72</v>
      </c>
      <c r="H20" s="14"/>
    </row>
    <row r="21" spans="1:8" ht="30.75" thickBot="1">
      <c r="A21" s="68"/>
      <c r="B21" s="65"/>
      <c r="C21" s="12" t="s">
        <v>11</v>
      </c>
      <c r="D21" s="12" t="s">
        <v>13</v>
      </c>
      <c r="E21" s="64" t="s">
        <v>14</v>
      </c>
      <c r="F21" s="11" t="s">
        <v>15</v>
      </c>
      <c r="G21" s="65"/>
      <c r="H21" s="14"/>
    </row>
    <row r="22" spans="1:8" ht="10.5" customHeight="1" hidden="1" thickBot="1">
      <c r="A22" s="69"/>
      <c r="B22" s="66"/>
      <c r="C22" s="13"/>
      <c r="D22" s="13"/>
      <c r="E22" s="66"/>
      <c r="F22" s="13" t="s">
        <v>16</v>
      </c>
      <c r="G22" s="66"/>
      <c r="H22" s="14"/>
    </row>
    <row r="23" spans="1:8" ht="15.75" thickBot="1">
      <c r="A23" s="15">
        <v>1</v>
      </c>
      <c r="B23" s="15">
        <v>2</v>
      </c>
      <c r="C23" s="15">
        <v>3</v>
      </c>
      <c r="D23" s="15">
        <v>4</v>
      </c>
      <c r="E23" s="15">
        <v>5</v>
      </c>
      <c r="F23" s="15">
        <v>6</v>
      </c>
      <c r="G23" s="15">
        <v>7</v>
      </c>
      <c r="H23" s="14"/>
    </row>
    <row r="24" spans="1:8" ht="98.25" customHeight="1" thickBot="1">
      <c r="A24" s="42">
        <v>2111</v>
      </c>
      <c r="B24" s="16" t="s">
        <v>17</v>
      </c>
      <c r="C24" s="17">
        <v>2002802</v>
      </c>
      <c r="D24" s="17">
        <v>2699083</v>
      </c>
      <c r="E24" s="17">
        <v>4292575</v>
      </c>
      <c r="F24" s="49">
        <v>552482</v>
      </c>
      <c r="G24" s="60" t="s">
        <v>18</v>
      </c>
      <c r="H24" s="14"/>
    </row>
    <row r="25" spans="1:8" ht="49.5" customHeight="1" thickBot="1">
      <c r="A25" s="42">
        <v>2120</v>
      </c>
      <c r="B25" s="16" t="s">
        <v>19</v>
      </c>
      <c r="C25" s="17">
        <v>446347</v>
      </c>
      <c r="D25" s="17">
        <v>620000</v>
      </c>
      <c r="E25" s="17">
        <v>944367</v>
      </c>
      <c r="F25" s="49">
        <v>121546</v>
      </c>
      <c r="G25" s="60" t="s">
        <v>20</v>
      </c>
      <c r="H25" s="14"/>
    </row>
    <row r="26" spans="1:8" ht="68.25" customHeight="1" thickBot="1">
      <c r="A26" s="42">
        <v>2210</v>
      </c>
      <c r="B26" s="16" t="s">
        <v>61</v>
      </c>
      <c r="C26" s="17">
        <v>145303</v>
      </c>
      <c r="D26" s="17">
        <v>198222</v>
      </c>
      <c r="E26" s="17">
        <v>394786</v>
      </c>
      <c r="F26" s="49">
        <v>243294</v>
      </c>
      <c r="G26" s="76" t="s">
        <v>114</v>
      </c>
      <c r="H26" s="14"/>
    </row>
    <row r="27" spans="1:8" ht="30" customHeight="1" hidden="1" thickBot="1">
      <c r="A27" s="42">
        <v>2230</v>
      </c>
      <c r="B27" s="16" t="s">
        <v>62</v>
      </c>
      <c r="C27" s="17">
        <v>23892</v>
      </c>
      <c r="D27" s="17">
        <v>25870</v>
      </c>
      <c r="E27" s="17">
        <v>204948</v>
      </c>
      <c r="F27" s="49"/>
      <c r="G27" s="77"/>
      <c r="H27" s="14"/>
    </row>
    <row r="28" spans="1:8" ht="60" customHeight="1" thickBot="1">
      <c r="A28" s="42">
        <v>2240</v>
      </c>
      <c r="B28" s="16" t="s">
        <v>63</v>
      </c>
      <c r="C28" s="17">
        <v>638241</v>
      </c>
      <c r="D28" s="17">
        <v>105970</v>
      </c>
      <c r="E28" s="17">
        <v>138421</v>
      </c>
      <c r="F28" s="49">
        <v>159000</v>
      </c>
      <c r="G28" s="77"/>
      <c r="H28" s="14"/>
    </row>
    <row r="29" spans="1:8" ht="21" customHeight="1" hidden="1" thickBot="1">
      <c r="A29" s="42">
        <v>2271</v>
      </c>
      <c r="B29" s="16" t="s">
        <v>66</v>
      </c>
      <c r="C29" s="17">
        <v>27006</v>
      </c>
      <c r="D29" s="17">
        <v>36000</v>
      </c>
      <c r="E29" s="17">
        <v>38953</v>
      </c>
      <c r="F29" s="49"/>
      <c r="G29" s="61"/>
      <c r="H29" s="14"/>
    </row>
    <row r="30" spans="1:8" ht="30" customHeight="1" hidden="1" thickBot="1">
      <c r="A30" s="42">
        <v>2272</v>
      </c>
      <c r="B30" s="16" t="s">
        <v>67</v>
      </c>
      <c r="C30" s="17">
        <v>3906</v>
      </c>
      <c r="D30" s="17">
        <v>6249</v>
      </c>
      <c r="E30" s="17">
        <v>10938</v>
      </c>
      <c r="F30" s="49"/>
      <c r="G30" s="61"/>
      <c r="H30" s="14"/>
    </row>
    <row r="31" spans="1:8" ht="27" customHeight="1" hidden="1" thickBot="1">
      <c r="A31" s="42">
        <v>2273</v>
      </c>
      <c r="B31" s="16" t="s">
        <v>68</v>
      </c>
      <c r="C31" s="17">
        <v>18545</v>
      </c>
      <c r="D31" s="17">
        <v>22275</v>
      </c>
      <c r="E31" s="17">
        <v>33903</v>
      </c>
      <c r="F31" s="49"/>
      <c r="G31" s="61"/>
      <c r="H31" s="14"/>
    </row>
    <row r="32" spans="1:8" ht="27.75" customHeight="1" hidden="1" thickBot="1">
      <c r="A32" s="42">
        <v>2274</v>
      </c>
      <c r="B32" s="16" t="s">
        <v>69</v>
      </c>
      <c r="C32" s="17">
        <v>101666</v>
      </c>
      <c r="D32" s="17">
        <v>86489</v>
      </c>
      <c r="E32" s="17">
        <v>95144</v>
      </c>
      <c r="F32" s="49"/>
      <c r="G32" s="61"/>
      <c r="H32" s="14"/>
    </row>
    <row r="33" spans="1:8" ht="22.5" customHeight="1" hidden="1" thickBot="1">
      <c r="A33" s="42">
        <v>2275</v>
      </c>
      <c r="B33" s="16" t="s">
        <v>70</v>
      </c>
      <c r="C33" s="17">
        <v>0</v>
      </c>
      <c r="D33" s="17">
        <v>0</v>
      </c>
      <c r="E33" s="17">
        <v>3460</v>
      </c>
      <c r="F33" s="49"/>
      <c r="G33" s="61"/>
      <c r="H33" s="14"/>
    </row>
    <row r="34" spans="1:8" ht="30.75" customHeight="1" hidden="1" thickBot="1">
      <c r="A34" s="42">
        <v>2282</v>
      </c>
      <c r="B34" s="16" t="s">
        <v>71</v>
      </c>
      <c r="C34" s="17">
        <v>1406</v>
      </c>
      <c r="D34" s="17">
        <v>4600</v>
      </c>
      <c r="E34" s="17">
        <v>4853</v>
      </c>
      <c r="F34" s="49"/>
      <c r="G34" s="61"/>
      <c r="H34" s="14"/>
    </row>
    <row r="35" spans="1:8" ht="43.5" customHeight="1" thickBot="1">
      <c r="A35" s="42">
        <v>2800</v>
      </c>
      <c r="B35" s="16" t="s">
        <v>65</v>
      </c>
      <c r="C35" s="17">
        <v>0</v>
      </c>
      <c r="D35" s="17">
        <v>0</v>
      </c>
      <c r="E35" s="17">
        <v>0</v>
      </c>
      <c r="F35" s="49">
        <v>1120</v>
      </c>
      <c r="G35" s="60" t="s">
        <v>112</v>
      </c>
      <c r="H35" s="14"/>
    </row>
    <row r="36" spans="1:8" ht="125.25" customHeight="1" thickBot="1">
      <c r="A36" s="42">
        <v>3110</v>
      </c>
      <c r="B36" s="16" t="s">
        <v>64</v>
      </c>
      <c r="C36" s="17">
        <v>8650</v>
      </c>
      <c r="D36" s="17">
        <v>13000</v>
      </c>
      <c r="E36" s="17">
        <v>0</v>
      </c>
      <c r="F36" s="49">
        <v>199825</v>
      </c>
      <c r="G36" s="62" t="s">
        <v>114</v>
      </c>
      <c r="H36" s="14"/>
    </row>
    <row r="37" spans="1:8" ht="33" customHeight="1" thickBot="1">
      <c r="A37" s="18"/>
      <c r="B37" s="19" t="s">
        <v>21</v>
      </c>
      <c r="C37" s="20">
        <f>SUM(C24:C36)</f>
        <v>3417764</v>
      </c>
      <c r="D37" s="20">
        <f>SUM(D24:D36)</f>
        <v>3817758</v>
      </c>
      <c r="E37" s="20">
        <f>SUM(E24:E36)</f>
        <v>6162348</v>
      </c>
      <c r="F37" s="50">
        <f>SUM(F24:F36)</f>
        <v>1277267</v>
      </c>
      <c r="G37" s="19"/>
      <c r="H37" s="21"/>
    </row>
    <row r="38" spans="1:8" ht="14.25" customHeight="1">
      <c r="A38" s="55"/>
      <c r="B38" s="56"/>
      <c r="C38" s="57"/>
      <c r="D38" s="57"/>
      <c r="E38" s="57"/>
      <c r="F38" s="58"/>
      <c r="G38" s="56"/>
      <c r="H38" s="59"/>
    </row>
    <row r="39" spans="1:8" ht="42.75" customHeight="1" thickBot="1">
      <c r="A39" s="75" t="s">
        <v>22</v>
      </c>
      <c r="B39" s="75"/>
      <c r="C39" s="75"/>
      <c r="D39" s="75"/>
      <c r="E39" s="75"/>
      <c r="F39" s="75"/>
      <c r="G39" s="2"/>
      <c r="H39" s="2"/>
    </row>
    <row r="40" spans="1:8" ht="15.75" hidden="1" thickBot="1">
      <c r="A40" s="9"/>
      <c r="B40" s="10"/>
      <c r="C40" s="10"/>
      <c r="D40" s="10"/>
      <c r="E40" s="10"/>
      <c r="F40" s="10"/>
      <c r="G40" s="2"/>
      <c r="H40" s="2"/>
    </row>
    <row r="41" spans="1:8" ht="75.75" thickBot="1">
      <c r="A41" s="15" t="s">
        <v>23</v>
      </c>
      <c r="B41" s="15" t="s">
        <v>10</v>
      </c>
      <c r="C41" s="15" t="s">
        <v>24</v>
      </c>
      <c r="D41" s="15" t="s">
        <v>25</v>
      </c>
      <c r="E41" s="15" t="s">
        <v>59</v>
      </c>
      <c r="F41" s="15" t="s">
        <v>60</v>
      </c>
      <c r="G41" s="14"/>
      <c r="H41" s="2"/>
    </row>
    <row r="42" spans="1:8" ht="15.75" thickBot="1">
      <c r="A42" s="15">
        <v>1</v>
      </c>
      <c r="B42" s="15">
        <v>2</v>
      </c>
      <c r="C42" s="15">
        <v>3</v>
      </c>
      <c r="D42" s="15">
        <v>4</v>
      </c>
      <c r="E42" s="15">
        <v>5</v>
      </c>
      <c r="F42" s="15">
        <v>6</v>
      </c>
      <c r="G42" s="14"/>
      <c r="H42" s="2"/>
    </row>
    <row r="43" spans="1:8" ht="15.75" thickBot="1">
      <c r="A43" s="15"/>
      <c r="B43" s="19" t="s">
        <v>26</v>
      </c>
      <c r="C43" s="24"/>
      <c r="D43" s="24"/>
      <c r="E43" s="24"/>
      <c r="F43" s="24"/>
      <c r="G43" s="14"/>
      <c r="H43" s="2"/>
    </row>
    <row r="44" spans="1:8" ht="53.25" customHeight="1" thickBot="1">
      <c r="A44" s="15">
        <v>1</v>
      </c>
      <c r="B44" s="24" t="s">
        <v>27</v>
      </c>
      <c r="C44" s="24" t="s">
        <v>28</v>
      </c>
      <c r="D44" s="43" t="s">
        <v>79</v>
      </c>
      <c r="E44" s="15">
        <v>1</v>
      </c>
      <c r="F44" s="15">
        <v>1</v>
      </c>
      <c r="G44" s="14"/>
      <c r="H44" s="2"/>
    </row>
    <row r="45" spans="1:8" ht="15.75" thickBot="1">
      <c r="A45" s="15">
        <v>2</v>
      </c>
      <c r="B45" s="24" t="s">
        <v>29</v>
      </c>
      <c r="C45" s="24" t="s">
        <v>30</v>
      </c>
      <c r="D45" s="24" t="s">
        <v>80</v>
      </c>
      <c r="E45" s="15">
        <v>44.5</v>
      </c>
      <c r="F45" s="15">
        <v>44.5</v>
      </c>
      <c r="G45" s="14"/>
      <c r="H45" s="2"/>
    </row>
    <row r="46" spans="1:8" ht="15.75" thickBot="1">
      <c r="A46" s="18"/>
      <c r="B46" s="19" t="s">
        <v>31</v>
      </c>
      <c r="C46" s="24"/>
      <c r="D46" s="24"/>
      <c r="E46" s="15"/>
      <c r="F46" s="15"/>
      <c r="G46" s="14"/>
      <c r="H46" s="2"/>
    </row>
    <row r="47" spans="1:8" ht="48.75" customHeight="1" thickBot="1">
      <c r="A47" s="15" t="s">
        <v>32</v>
      </c>
      <c r="B47" s="24" t="s">
        <v>33</v>
      </c>
      <c r="C47" s="15" t="s">
        <v>34</v>
      </c>
      <c r="D47" s="64" t="s">
        <v>35</v>
      </c>
      <c r="E47" s="15">
        <v>216</v>
      </c>
      <c r="F47" s="15">
        <v>236</v>
      </c>
      <c r="G47" s="14"/>
      <c r="H47" s="2"/>
    </row>
    <row r="48" spans="1:8" ht="21.75" customHeight="1" thickBot="1">
      <c r="A48" s="44" t="s">
        <v>81</v>
      </c>
      <c r="B48" s="24" t="s">
        <v>36</v>
      </c>
      <c r="C48" s="15" t="s">
        <v>34</v>
      </c>
      <c r="D48" s="65"/>
      <c r="E48" s="15">
        <v>145</v>
      </c>
      <c r="F48" s="15">
        <v>155</v>
      </c>
      <c r="G48" s="14"/>
      <c r="H48" s="2"/>
    </row>
    <row r="49" spans="1:8" ht="21.75" customHeight="1" thickBot="1">
      <c r="A49" s="44" t="s">
        <v>82</v>
      </c>
      <c r="B49" s="24" t="s">
        <v>37</v>
      </c>
      <c r="C49" s="15" t="s">
        <v>34</v>
      </c>
      <c r="D49" s="66"/>
      <c r="E49" s="15">
        <v>71</v>
      </c>
      <c r="F49" s="15">
        <v>81</v>
      </c>
      <c r="G49" s="14"/>
      <c r="H49" s="2"/>
    </row>
    <row r="50" spans="1:8" ht="34.5" customHeight="1" thickBot="1">
      <c r="A50" s="44" t="s">
        <v>85</v>
      </c>
      <c r="B50" s="16" t="s">
        <v>49</v>
      </c>
      <c r="C50" s="15" t="s">
        <v>28</v>
      </c>
      <c r="D50" s="15" t="s">
        <v>86</v>
      </c>
      <c r="E50" s="15">
        <v>0</v>
      </c>
      <c r="F50" s="51">
        <v>6</v>
      </c>
      <c r="G50" s="14"/>
      <c r="H50" s="2"/>
    </row>
    <row r="51" spans="1:8" ht="15.75" thickBot="1">
      <c r="A51" s="18"/>
      <c r="B51" s="19" t="s">
        <v>38</v>
      </c>
      <c r="C51" s="24"/>
      <c r="D51" s="24"/>
      <c r="E51" s="15"/>
      <c r="F51" s="15"/>
      <c r="G51" s="14"/>
      <c r="H51" s="2"/>
    </row>
    <row r="52" spans="1:8" ht="51" customHeight="1" thickBot="1">
      <c r="A52" s="15">
        <v>1</v>
      </c>
      <c r="B52" s="24" t="s">
        <v>39</v>
      </c>
      <c r="C52" s="15" t="s">
        <v>40</v>
      </c>
      <c r="D52" s="15" t="s">
        <v>41</v>
      </c>
      <c r="E52" s="52">
        <v>28529.39</v>
      </c>
      <c r="F52" s="52">
        <f>(E37+F37-F36)/F47</f>
        <v>30677.07627118644</v>
      </c>
      <c r="G52" s="14"/>
      <c r="H52" s="2"/>
    </row>
    <row r="53" spans="1:8" ht="15.75" thickBot="1">
      <c r="A53" s="25" t="s">
        <v>81</v>
      </c>
      <c r="B53" s="24" t="s">
        <v>42</v>
      </c>
      <c r="C53" s="15" t="s">
        <v>40</v>
      </c>
      <c r="D53" s="15" t="s">
        <v>41</v>
      </c>
      <c r="E53" s="52">
        <v>28529.39</v>
      </c>
      <c r="F53" s="52">
        <f>F52</f>
        <v>30677.07627118644</v>
      </c>
      <c r="G53" s="14"/>
      <c r="H53" s="2"/>
    </row>
    <row r="54" spans="1:8" ht="15.75" thickBot="1">
      <c r="A54" s="25" t="s">
        <v>82</v>
      </c>
      <c r="B54" s="24" t="s">
        <v>43</v>
      </c>
      <c r="C54" s="15" t="s">
        <v>40</v>
      </c>
      <c r="D54" s="15" t="s">
        <v>41</v>
      </c>
      <c r="E54" s="52">
        <v>28529.39</v>
      </c>
      <c r="F54" s="52">
        <f>F52</f>
        <v>30677.07627118644</v>
      </c>
      <c r="G54" s="14"/>
      <c r="H54" s="2"/>
    </row>
    <row r="55" spans="1:8" ht="60.75" thickBot="1">
      <c r="A55" s="15">
        <v>2</v>
      </c>
      <c r="B55" s="16" t="s">
        <v>44</v>
      </c>
      <c r="C55" s="15" t="s">
        <v>34</v>
      </c>
      <c r="D55" s="64" t="s">
        <v>35</v>
      </c>
      <c r="E55" s="15">
        <v>41</v>
      </c>
      <c r="F55" s="15">
        <v>41</v>
      </c>
      <c r="G55" s="14"/>
      <c r="H55" s="2"/>
    </row>
    <row r="56" spans="1:8" ht="21" customHeight="1" thickBot="1">
      <c r="A56" s="25" t="s">
        <v>83</v>
      </c>
      <c r="B56" s="24" t="s">
        <v>42</v>
      </c>
      <c r="C56" s="15" t="s">
        <v>34</v>
      </c>
      <c r="D56" s="65"/>
      <c r="E56" s="15">
        <v>25</v>
      </c>
      <c r="F56" s="15">
        <v>25</v>
      </c>
      <c r="G56" s="14"/>
      <c r="H56" s="2"/>
    </row>
    <row r="57" spans="1:8" ht="21" customHeight="1" thickBot="1">
      <c r="A57" s="25" t="s">
        <v>84</v>
      </c>
      <c r="B57" s="24" t="s">
        <v>43</v>
      </c>
      <c r="C57" s="15" t="s">
        <v>34</v>
      </c>
      <c r="D57" s="66"/>
      <c r="E57" s="15">
        <v>16</v>
      </c>
      <c r="F57" s="15">
        <v>16</v>
      </c>
      <c r="G57" s="14"/>
      <c r="H57" s="2"/>
    </row>
    <row r="58" spans="1:8" ht="30.75" thickBot="1">
      <c r="A58" s="44" t="s">
        <v>87</v>
      </c>
      <c r="B58" s="16" t="s">
        <v>88</v>
      </c>
      <c r="C58" s="15" t="s">
        <v>50</v>
      </c>
      <c r="D58" s="15" t="s">
        <v>41</v>
      </c>
      <c r="E58" s="15">
        <v>0</v>
      </c>
      <c r="F58" s="53">
        <f>F36/F50/1000</f>
        <v>33.30416666666667</v>
      </c>
      <c r="G58" s="14"/>
      <c r="H58" s="2"/>
    </row>
    <row r="59" spans="1:8" ht="20.25" customHeight="1" thickBot="1">
      <c r="A59" s="26"/>
      <c r="B59" s="27" t="s">
        <v>45</v>
      </c>
      <c r="C59" s="28"/>
      <c r="D59" s="28"/>
      <c r="E59" s="28"/>
      <c r="F59" s="29"/>
      <c r="G59" s="14"/>
      <c r="H59" s="2"/>
    </row>
    <row r="60" spans="1:8" ht="64.5" customHeight="1" thickBot="1">
      <c r="A60" s="15">
        <v>1</v>
      </c>
      <c r="B60" s="16" t="s">
        <v>46</v>
      </c>
      <c r="C60" s="15" t="s">
        <v>47</v>
      </c>
      <c r="D60" s="15" t="s">
        <v>41</v>
      </c>
      <c r="E60" s="15">
        <v>100</v>
      </c>
      <c r="F60" s="15">
        <v>100</v>
      </c>
      <c r="G60" s="14"/>
      <c r="H60" s="2"/>
    </row>
    <row r="61" spans="1:8" ht="21.75" customHeight="1" thickBot="1">
      <c r="A61" s="25" t="s">
        <v>81</v>
      </c>
      <c r="B61" s="24" t="s">
        <v>36</v>
      </c>
      <c r="C61" s="15" t="s">
        <v>47</v>
      </c>
      <c r="D61" s="15" t="s">
        <v>41</v>
      </c>
      <c r="E61" s="15">
        <v>100</v>
      </c>
      <c r="F61" s="15">
        <v>100</v>
      </c>
      <c r="G61" s="14"/>
      <c r="H61" s="2"/>
    </row>
    <row r="62" spans="1:8" ht="21.75" customHeight="1" thickBot="1">
      <c r="A62" s="25" t="s">
        <v>82</v>
      </c>
      <c r="B62" s="24" t="s">
        <v>37</v>
      </c>
      <c r="C62" s="15" t="s">
        <v>47</v>
      </c>
      <c r="D62" s="15" t="s">
        <v>41</v>
      </c>
      <c r="E62" s="15">
        <v>100</v>
      </c>
      <c r="F62" s="15">
        <v>10</v>
      </c>
      <c r="G62" s="14"/>
      <c r="H62" s="2"/>
    </row>
    <row r="63" spans="1:8" ht="63.75" customHeight="1" thickBot="1">
      <c r="A63" s="15">
        <v>2</v>
      </c>
      <c r="B63" s="24" t="s">
        <v>48</v>
      </c>
      <c r="C63" s="15" t="s">
        <v>47</v>
      </c>
      <c r="D63" s="15" t="s">
        <v>41</v>
      </c>
      <c r="E63" s="54">
        <f aca="true" t="shared" si="0" ref="E63:F65">E55/E47*100</f>
        <v>18.98148148148148</v>
      </c>
      <c r="F63" s="54">
        <f t="shared" si="0"/>
        <v>17.372881355932204</v>
      </c>
      <c r="G63" s="14"/>
      <c r="H63" s="2"/>
    </row>
    <row r="64" spans="1:8" ht="23.25" customHeight="1" thickBot="1">
      <c r="A64" s="25" t="s">
        <v>83</v>
      </c>
      <c r="B64" s="24" t="s">
        <v>36</v>
      </c>
      <c r="C64" s="15" t="s">
        <v>47</v>
      </c>
      <c r="D64" s="15" t="s">
        <v>41</v>
      </c>
      <c r="E64" s="54">
        <f t="shared" si="0"/>
        <v>17.24137931034483</v>
      </c>
      <c r="F64" s="54">
        <f t="shared" si="0"/>
        <v>16.129032258064516</v>
      </c>
      <c r="G64" s="14"/>
      <c r="H64" s="2"/>
    </row>
    <row r="65" spans="1:8" ht="23.25" customHeight="1" thickBot="1">
      <c r="A65" s="25" t="s">
        <v>84</v>
      </c>
      <c r="B65" s="24" t="s">
        <v>37</v>
      </c>
      <c r="C65" s="15" t="s">
        <v>47</v>
      </c>
      <c r="D65" s="15" t="s">
        <v>41</v>
      </c>
      <c r="E65" s="54">
        <f t="shared" si="0"/>
        <v>22.535211267605636</v>
      </c>
      <c r="F65" s="54">
        <f t="shared" si="0"/>
        <v>19.753086419753085</v>
      </c>
      <c r="G65" s="14"/>
      <c r="H65" s="2"/>
    </row>
    <row r="66" spans="1:8" ht="63" customHeight="1" thickBot="1">
      <c r="A66" s="44" t="s">
        <v>87</v>
      </c>
      <c r="B66" s="16" t="s">
        <v>89</v>
      </c>
      <c r="C66" s="15" t="s">
        <v>50</v>
      </c>
      <c r="D66" s="15" t="s">
        <v>41</v>
      </c>
      <c r="E66" s="15">
        <v>0</v>
      </c>
      <c r="F66" s="15">
        <v>0</v>
      </c>
      <c r="G66" s="14"/>
      <c r="H66" s="2"/>
    </row>
    <row r="67" spans="1:8" ht="12" customHeight="1">
      <c r="A67" s="22"/>
      <c r="B67" s="23"/>
      <c r="C67" s="23"/>
      <c r="D67" s="23"/>
      <c r="E67" s="23"/>
      <c r="F67" s="23"/>
      <c r="G67" s="2"/>
      <c r="H67" s="2"/>
    </row>
    <row r="68" spans="1:8" ht="39.75" customHeight="1">
      <c r="A68" s="75" t="s">
        <v>74</v>
      </c>
      <c r="B68" s="75"/>
      <c r="C68" s="75"/>
      <c r="D68" s="75"/>
      <c r="E68" s="75"/>
      <c r="F68" s="75"/>
      <c r="G68" s="75"/>
      <c r="H68" s="75"/>
    </row>
    <row r="69" spans="1:8" ht="59.25" customHeight="1">
      <c r="A69" s="82" t="s">
        <v>113</v>
      </c>
      <c r="B69" s="82"/>
      <c r="C69" s="82"/>
      <c r="D69" s="82"/>
      <c r="E69" s="82"/>
      <c r="F69" s="82"/>
      <c r="G69" s="82"/>
      <c r="H69" s="2"/>
    </row>
    <row r="70" spans="1:8" ht="15.75" customHeight="1" thickBot="1">
      <c r="A70" s="83"/>
      <c r="B70" s="83"/>
      <c r="C70" s="83"/>
      <c r="D70" s="83"/>
      <c r="E70" s="83"/>
      <c r="F70" s="83"/>
      <c r="G70" s="83"/>
      <c r="H70" s="2"/>
    </row>
    <row r="71" spans="1:8" ht="15.75" thickBot="1">
      <c r="A71" s="15" t="s">
        <v>51</v>
      </c>
      <c r="B71" s="24"/>
      <c r="C71" s="63">
        <f>C37</f>
        <v>3417764</v>
      </c>
      <c r="D71" s="63">
        <f>D37</f>
        <v>3817758</v>
      </c>
      <c r="E71" s="63">
        <f>E37</f>
        <v>6162348</v>
      </c>
      <c r="F71" s="63">
        <f>F37</f>
        <v>1277267</v>
      </c>
      <c r="G71" s="24"/>
      <c r="H71" s="14"/>
    </row>
    <row r="72" spans="1:8" ht="15" hidden="1">
      <c r="A72" s="92"/>
      <c r="B72" s="92"/>
      <c r="C72" s="92"/>
      <c r="D72" s="92"/>
      <c r="E72" s="92"/>
      <c r="F72" s="92"/>
      <c r="G72" s="92"/>
      <c r="H72" s="2"/>
    </row>
    <row r="73" spans="1:8" ht="15" hidden="1">
      <c r="A73" s="93"/>
      <c r="B73" s="93"/>
      <c r="C73" s="93"/>
      <c r="D73" s="93"/>
      <c r="E73" s="93"/>
      <c r="F73" s="93"/>
      <c r="G73" s="93"/>
      <c r="H73" s="2"/>
    </row>
    <row r="74" spans="1:8" ht="43.5" customHeight="1">
      <c r="A74" s="78" t="s">
        <v>91</v>
      </c>
      <c r="B74" s="78"/>
      <c r="C74" s="78"/>
      <c r="D74" s="78"/>
      <c r="E74" s="78"/>
      <c r="F74" s="78"/>
      <c r="G74" s="78"/>
      <c r="H74" s="2"/>
    </row>
    <row r="75" spans="1:8" ht="15" customHeight="1" thickBot="1">
      <c r="A75" s="7" t="s">
        <v>8</v>
      </c>
      <c r="B75" s="2"/>
      <c r="C75" s="2"/>
      <c r="D75" s="2"/>
      <c r="E75" s="2"/>
      <c r="F75" s="2"/>
      <c r="G75" s="2"/>
      <c r="H75" s="2"/>
    </row>
    <row r="76" spans="1:8" ht="15.75" hidden="1" thickBot="1">
      <c r="A76" s="9"/>
      <c r="B76" s="10"/>
      <c r="C76" s="10"/>
      <c r="D76" s="10"/>
      <c r="E76" s="10"/>
      <c r="F76" s="10"/>
      <c r="G76" s="10"/>
      <c r="H76" s="2"/>
    </row>
    <row r="77" spans="1:8" ht="37.5" customHeight="1" thickBot="1">
      <c r="A77" s="64" t="s">
        <v>52</v>
      </c>
      <c r="B77" s="64" t="s">
        <v>10</v>
      </c>
      <c r="C77" s="80" t="s">
        <v>92</v>
      </c>
      <c r="D77" s="81"/>
      <c r="E77" s="80" t="s">
        <v>93</v>
      </c>
      <c r="F77" s="81"/>
      <c r="G77" s="64" t="s">
        <v>98</v>
      </c>
      <c r="H77" s="14"/>
    </row>
    <row r="78" spans="1:8" ht="30">
      <c r="A78" s="65"/>
      <c r="B78" s="65"/>
      <c r="C78" s="64" t="s">
        <v>53</v>
      </c>
      <c r="D78" s="11" t="s">
        <v>15</v>
      </c>
      <c r="E78" s="64" t="s">
        <v>53</v>
      </c>
      <c r="F78" s="11" t="s">
        <v>15</v>
      </c>
      <c r="G78" s="65"/>
      <c r="H78" s="85"/>
    </row>
    <row r="79" spans="1:8" ht="15.75" thickBot="1">
      <c r="A79" s="66"/>
      <c r="B79" s="66"/>
      <c r="C79" s="66"/>
      <c r="D79" s="13" t="s">
        <v>16</v>
      </c>
      <c r="E79" s="66"/>
      <c r="F79" s="13" t="s">
        <v>16</v>
      </c>
      <c r="G79" s="66"/>
      <c r="H79" s="85"/>
    </row>
    <row r="80" spans="1:8" ht="15.75" thickBot="1">
      <c r="A80" s="15">
        <v>1</v>
      </c>
      <c r="B80" s="15">
        <v>2</v>
      </c>
      <c r="C80" s="15">
        <v>3</v>
      </c>
      <c r="D80" s="15">
        <v>4</v>
      </c>
      <c r="E80" s="15">
        <v>5</v>
      </c>
      <c r="F80" s="15">
        <v>6</v>
      </c>
      <c r="G80" s="15">
        <v>7</v>
      </c>
      <c r="H80" s="14"/>
    </row>
    <row r="81" spans="1:8" ht="15.75" thickBot="1">
      <c r="A81" s="31"/>
      <c r="B81" s="30"/>
      <c r="C81" s="31"/>
      <c r="D81" s="31">
        <v>0</v>
      </c>
      <c r="E81" s="31"/>
      <c r="F81" s="31">
        <v>0</v>
      </c>
      <c r="G81" s="30"/>
      <c r="H81" s="14"/>
    </row>
    <row r="82" spans="1:8" ht="15.75" thickBot="1">
      <c r="A82" s="31"/>
      <c r="B82" s="30"/>
      <c r="C82" s="31"/>
      <c r="D82" s="31"/>
      <c r="E82" s="31"/>
      <c r="F82" s="31"/>
      <c r="G82" s="30"/>
      <c r="H82" s="14"/>
    </row>
    <row r="83" spans="1:8" ht="15.75" thickBot="1">
      <c r="A83" s="31"/>
      <c r="B83" s="30"/>
      <c r="C83" s="31"/>
      <c r="D83" s="31"/>
      <c r="E83" s="31"/>
      <c r="F83" s="31"/>
      <c r="G83" s="30"/>
      <c r="H83" s="14"/>
    </row>
    <row r="84" spans="1:8" ht="15" customHeight="1">
      <c r="A84" s="32"/>
      <c r="B84" s="33"/>
      <c r="C84" s="33"/>
      <c r="D84" s="33"/>
      <c r="E84" s="33"/>
      <c r="F84" s="33"/>
      <c r="G84" s="33"/>
      <c r="H84" s="2"/>
    </row>
    <row r="85" spans="1:8" ht="28.5" customHeight="1" thickBot="1">
      <c r="A85" s="75" t="s">
        <v>54</v>
      </c>
      <c r="B85" s="75"/>
      <c r="C85" s="75"/>
      <c r="D85" s="75"/>
      <c r="E85" s="75"/>
      <c r="F85" s="75"/>
      <c r="G85" s="75"/>
      <c r="H85" s="75"/>
    </row>
    <row r="86" spans="1:8" ht="15.75" hidden="1" thickBot="1">
      <c r="A86" s="9"/>
      <c r="B86" s="10"/>
      <c r="C86" s="10"/>
      <c r="D86" s="10"/>
      <c r="E86" s="10"/>
      <c r="F86" s="10"/>
      <c r="G86" s="10"/>
      <c r="H86" s="10"/>
    </row>
    <row r="87" spans="1:8" ht="90.75" thickBot="1">
      <c r="A87" s="15" t="s">
        <v>23</v>
      </c>
      <c r="B87" s="15" t="s">
        <v>10</v>
      </c>
      <c r="C87" s="15" t="s">
        <v>24</v>
      </c>
      <c r="D87" s="15" t="s">
        <v>25</v>
      </c>
      <c r="E87" s="15" t="s">
        <v>95</v>
      </c>
      <c r="F87" s="15" t="s">
        <v>94</v>
      </c>
      <c r="G87" s="15" t="s">
        <v>96</v>
      </c>
      <c r="H87" s="15" t="s">
        <v>97</v>
      </c>
    </row>
    <row r="88" spans="1:8" ht="15.75" thickBot="1">
      <c r="A88" s="15">
        <v>1</v>
      </c>
      <c r="B88" s="15">
        <v>2</v>
      </c>
      <c r="C88" s="15">
        <v>3</v>
      </c>
      <c r="D88" s="15">
        <v>4</v>
      </c>
      <c r="E88" s="15">
        <v>5</v>
      </c>
      <c r="F88" s="15">
        <v>6</v>
      </c>
      <c r="G88" s="15">
        <v>7</v>
      </c>
      <c r="H88" s="15">
        <v>8</v>
      </c>
    </row>
    <row r="89" spans="1:8" ht="15.75" thickBot="1">
      <c r="A89" s="31"/>
      <c r="B89" s="30" t="s">
        <v>26</v>
      </c>
      <c r="C89" s="30"/>
      <c r="D89" s="30"/>
      <c r="E89" s="30"/>
      <c r="F89" s="30"/>
      <c r="G89" s="30"/>
      <c r="H89" s="30"/>
    </row>
    <row r="90" spans="1:8" ht="13.5" customHeight="1" thickBot="1">
      <c r="A90" s="31"/>
      <c r="B90" s="30"/>
      <c r="C90" s="30"/>
      <c r="D90" s="30"/>
      <c r="E90" s="30"/>
      <c r="F90" s="30"/>
      <c r="G90" s="30"/>
      <c r="H90" s="30"/>
    </row>
    <row r="91" spans="1:8" ht="15.75" thickBot="1">
      <c r="A91" s="31"/>
      <c r="B91" s="30" t="s">
        <v>31</v>
      </c>
      <c r="C91" s="30"/>
      <c r="D91" s="30"/>
      <c r="E91" s="30"/>
      <c r="F91" s="30"/>
      <c r="G91" s="30"/>
      <c r="H91" s="30"/>
    </row>
    <row r="92" spans="1:8" ht="11.25" customHeight="1" thickBot="1">
      <c r="A92" s="31"/>
      <c r="B92" s="30"/>
      <c r="C92" s="30"/>
      <c r="D92" s="30"/>
      <c r="E92" s="30"/>
      <c r="F92" s="30"/>
      <c r="G92" s="30"/>
      <c r="H92" s="30"/>
    </row>
    <row r="93" spans="1:8" ht="15.75" thickBot="1">
      <c r="A93" s="31"/>
      <c r="B93" s="30" t="s">
        <v>38</v>
      </c>
      <c r="C93" s="30"/>
      <c r="D93" s="30"/>
      <c r="E93" s="30"/>
      <c r="F93" s="30"/>
      <c r="G93" s="30"/>
      <c r="H93" s="30"/>
    </row>
    <row r="94" spans="1:8" ht="11.25" customHeight="1" thickBot="1">
      <c r="A94" s="31"/>
      <c r="B94" s="30"/>
      <c r="C94" s="30"/>
      <c r="D94" s="30"/>
      <c r="E94" s="30"/>
      <c r="F94" s="30"/>
      <c r="G94" s="30"/>
      <c r="H94" s="30"/>
    </row>
    <row r="95" spans="1:8" ht="15.75" thickBot="1">
      <c r="A95" s="31"/>
      <c r="B95" s="30" t="s">
        <v>45</v>
      </c>
      <c r="C95" s="30"/>
      <c r="D95" s="30"/>
      <c r="E95" s="30"/>
      <c r="F95" s="30"/>
      <c r="G95" s="30"/>
      <c r="H95" s="30"/>
    </row>
    <row r="96" spans="1:8" ht="12.75" customHeight="1" thickBot="1">
      <c r="A96" s="31"/>
      <c r="B96" s="30"/>
      <c r="C96" s="30"/>
      <c r="D96" s="30"/>
      <c r="E96" s="30"/>
      <c r="F96" s="30"/>
      <c r="G96" s="30"/>
      <c r="H96" s="30"/>
    </row>
    <row r="97" spans="1:8" ht="15">
      <c r="A97" s="32"/>
      <c r="B97" s="33"/>
      <c r="C97" s="33"/>
      <c r="D97" s="33"/>
      <c r="E97" s="33"/>
      <c r="F97" s="33"/>
      <c r="G97" s="33"/>
      <c r="H97" s="33"/>
    </row>
    <row r="98" spans="1:8" ht="31.5" customHeight="1">
      <c r="A98" s="86" t="s">
        <v>90</v>
      </c>
      <c r="B98" s="86"/>
      <c r="C98" s="86"/>
      <c r="D98" s="86"/>
      <c r="E98" s="86"/>
      <c r="F98" s="86"/>
      <c r="G98" s="86"/>
      <c r="H98" s="34"/>
    </row>
    <row r="99" spans="1:8" ht="8.25" customHeight="1" thickBot="1">
      <c r="A99" s="35"/>
      <c r="B99" s="36"/>
      <c r="C99" s="36"/>
      <c r="D99" s="36"/>
      <c r="E99" s="36"/>
      <c r="F99" s="36"/>
      <c r="G99" s="36"/>
      <c r="H99" s="2"/>
    </row>
    <row r="100" spans="1:8" ht="15.75" thickBot="1">
      <c r="A100" s="31" t="s">
        <v>51</v>
      </c>
      <c r="B100" s="30"/>
      <c r="C100" s="30"/>
      <c r="D100" s="30"/>
      <c r="E100" s="30"/>
      <c r="F100" s="30"/>
      <c r="G100" s="30"/>
      <c r="H100" s="14"/>
    </row>
    <row r="101" spans="1:8" ht="15">
      <c r="A101" s="22"/>
      <c r="B101" s="23"/>
      <c r="C101" s="23"/>
      <c r="D101" s="23"/>
      <c r="E101" s="23"/>
      <c r="F101" s="23"/>
      <c r="G101" s="23"/>
      <c r="H101" s="2"/>
    </row>
    <row r="102" spans="1:8" ht="27" customHeight="1" thickBot="1">
      <c r="A102" s="87" t="s">
        <v>73</v>
      </c>
      <c r="B102" s="87"/>
      <c r="C102" s="37"/>
      <c r="D102" s="2"/>
      <c r="E102" s="88" t="s">
        <v>75</v>
      </c>
      <c r="F102" s="88"/>
      <c r="G102" s="88"/>
      <c r="H102" s="2"/>
    </row>
    <row r="103" spans="1:8" ht="15" customHeight="1">
      <c r="A103" s="7"/>
      <c r="B103" s="2"/>
      <c r="C103" s="38" t="s">
        <v>55</v>
      </c>
      <c r="D103" s="2"/>
      <c r="E103" s="84" t="s">
        <v>56</v>
      </c>
      <c r="F103" s="84"/>
      <c r="G103" s="84"/>
      <c r="H103" s="2"/>
    </row>
    <row r="104" spans="1:8" ht="30" customHeight="1" thickBot="1">
      <c r="A104" s="91" t="s">
        <v>76</v>
      </c>
      <c r="B104" s="91"/>
      <c r="C104" s="37"/>
      <c r="D104" s="2"/>
      <c r="E104" s="88" t="s">
        <v>77</v>
      </c>
      <c r="F104" s="88"/>
      <c r="G104" s="88"/>
      <c r="H104" s="2"/>
    </row>
    <row r="105" spans="1:8" ht="15" customHeight="1">
      <c r="A105" s="6"/>
      <c r="B105" s="7"/>
      <c r="C105" s="38" t="s">
        <v>55</v>
      </c>
      <c r="D105" s="2"/>
      <c r="E105" s="84" t="s">
        <v>56</v>
      </c>
      <c r="F105" s="84"/>
      <c r="G105" s="84"/>
      <c r="H105" s="2"/>
    </row>
    <row r="106" spans="1:8" ht="15">
      <c r="A106" s="1"/>
      <c r="B106" s="2"/>
      <c r="C106" s="2"/>
      <c r="D106" s="2"/>
      <c r="E106" s="2"/>
      <c r="F106" s="2"/>
      <c r="G106" s="2"/>
      <c r="H106" s="2"/>
    </row>
    <row r="107" spans="1:8" ht="15">
      <c r="A107" s="1"/>
      <c r="B107" s="2"/>
      <c r="C107" s="2"/>
      <c r="D107" s="2"/>
      <c r="E107" s="2"/>
      <c r="F107" s="2"/>
      <c r="G107" s="2"/>
      <c r="H107" s="2"/>
    </row>
    <row r="108" spans="1:8" ht="15">
      <c r="A108" s="1"/>
      <c r="B108" s="2"/>
      <c r="C108" s="2"/>
      <c r="D108" s="2"/>
      <c r="E108" s="2"/>
      <c r="F108" s="2"/>
      <c r="G108" s="2"/>
      <c r="H108" s="2"/>
    </row>
    <row r="109" spans="1:8" ht="15">
      <c r="A109" s="1"/>
      <c r="B109" s="2"/>
      <c r="C109" s="2"/>
      <c r="D109" s="2"/>
      <c r="E109" s="2"/>
      <c r="F109" s="2"/>
      <c r="G109" s="2"/>
      <c r="H109" s="2"/>
    </row>
    <row r="110" spans="1:8" ht="15">
      <c r="A110" s="1"/>
      <c r="B110" s="2"/>
      <c r="C110" s="2"/>
      <c r="D110" s="2"/>
      <c r="E110" s="2"/>
      <c r="F110" s="2"/>
      <c r="G110" s="2"/>
      <c r="H110" s="2"/>
    </row>
    <row r="111" spans="1:8" ht="15">
      <c r="A111" s="1"/>
      <c r="B111" s="2"/>
      <c r="C111" s="2"/>
      <c r="D111" s="2"/>
      <c r="E111" s="2"/>
      <c r="F111" s="2"/>
      <c r="G111" s="2"/>
      <c r="H111" s="2"/>
    </row>
  </sheetData>
  <sheetProtection/>
  <mergeCells count="49">
    <mergeCell ref="A104:B104"/>
    <mergeCell ref="E104:G104"/>
    <mergeCell ref="A72:G72"/>
    <mergeCell ref="A73:G73"/>
    <mergeCell ref="A74:G74"/>
    <mergeCell ref="G2:H2"/>
    <mergeCell ref="G3:H3"/>
    <mergeCell ref="G4:H4"/>
    <mergeCell ref="G5:H5"/>
    <mergeCell ref="E105:G105"/>
    <mergeCell ref="H78:H79"/>
    <mergeCell ref="A85:H85"/>
    <mergeCell ref="A98:G98"/>
    <mergeCell ref="A102:B102"/>
    <mergeCell ref="E102:G102"/>
    <mergeCell ref="E103:G103"/>
    <mergeCell ref="A77:A79"/>
    <mergeCell ref="B77:B79"/>
    <mergeCell ref="C77:D77"/>
    <mergeCell ref="C78:C79"/>
    <mergeCell ref="E78:E79"/>
    <mergeCell ref="A69:G69"/>
    <mergeCell ref="A70:G70"/>
    <mergeCell ref="G20:G22"/>
    <mergeCell ref="E21:E22"/>
    <mergeCell ref="E77:F77"/>
    <mergeCell ref="G77:G79"/>
    <mergeCell ref="A68:H68"/>
    <mergeCell ref="E20:F20"/>
    <mergeCell ref="A7:H7"/>
    <mergeCell ref="A13:D13"/>
    <mergeCell ref="A12:D12"/>
    <mergeCell ref="A39:F39"/>
    <mergeCell ref="A11:D11"/>
    <mergeCell ref="E11:F11"/>
    <mergeCell ref="G26:G28"/>
    <mergeCell ref="A15:G15"/>
    <mergeCell ref="A16:G16"/>
    <mergeCell ref="A17:B17"/>
    <mergeCell ref="E9:F9"/>
    <mergeCell ref="E8:F8"/>
    <mergeCell ref="A10:D10"/>
    <mergeCell ref="E10:F10"/>
    <mergeCell ref="D55:D57"/>
    <mergeCell ref="A20:A22"/>
    <mergeCell ref="B20:B22"/>
    <mergeCell ref="A8:D8"/>
    <mergeCell ref="A9:D9"/>
    <mergeCell ref="D47:D49"/>
  </mergeCells>
  <printOptions/>
  <pageMargins left="0.7086614173228347" right="0.7086614173228347" top="0.5118110236220472" bottom="0.15748031496062992" header="0.2755905511811024" footer="0.15748031496062992"/>
  <pageSetup horizontalDpi="1200" verticalDpi="1200" orientation="landscape" paperSize="9" scale="75" r:id="rId1"/>
  <rowBreaks count="3" manualBreakCount="3">
    <brk id="25" max="8" man="1"/>
    <brk id="49" max="255" man="1"/>
    <brk id="7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temp</cp:lastModifiedBy>
  <cp:lastPrinted>2019-12-19T15:04:06Z</cp:lastPrinted>
  <dcterms:created xsi:type="dcterms:W3CDTF">2018-12-18T13:13:51Z</dcterms:created>
  <dcterms:modified xsi:type="dcterms:W3CDTF">2019-12-19T15:05:43Z</dcterms:modified>
  <cp:category/>
  <cp:version/>
  <cp:contentType/>
  <cp:contentStatus/>
</cp:coreProperties>
</file>